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5" windowWidth="16590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23" i="1" l="1"/>
  <c r="F18" i="1" l="1"/>
  <c r="F21" i="1" l="1"/>
  <c r="D21" i="1"/>
  <c r="F24" i="1" l="1"/>
  <c r="F22" i="1"/>
  <c r="F20" i="1"/>
  <c r="F19" i="1"/>
  <c r="F17" i="1"/>
  <c r="F16" i="1"/>
  <c r="D24" i="1"/>
  <c r="D23" i="1"/>
  <c r="D22" i="1"/>
  <c r="D20" i="1"/>
  <c r="D19" i="1"/>
  <c r="D18" i="1"/>
  <c r="D17" i="1"/>
  <c r="C25" i="1"/>
  <c r="B25" i="1"/>
  <c r="D16" i="1"/>
  <c r="F25" i="1" l="1"/>
  <c r="D25" i="1"/>
  <c r="E23" i="1" s="1"/>
  <c r="E20" i="1" l="1"/>
  <c r="E24" i="1"/>
  <c r="E22" i="1"/>
  <c r="E21" i="1"/>
  <c r="E16" i="1"/>
  <c r="E17" i="1"/>
  <c r="E18" i="1"/>
  <c r="E19" i="1"/>
  <c r="E25" i="1" l="1"/>
</calcChain>
</file>

<file path=xl/sharedStrings.xml><?xml version="1.0" encoding="utf-8"?>
<sst xmlns="http://schemas.openxmlformats.org/spreadsheetml/2006/main" count="28" uniqueCount="28">
  <si>
    <t>ИНФОРМАЦИЯ</t>
  </si>
  <si>
    <t xml:space="preserve"> об освоении предельного объема финансирования </t>
  </si>
  <si>
    <t>Наименование главного распорядителя бюджетных средств</t>
  </si>
  <si>
    <t>Кассовое исполнение</t>
  </si>
  <si>
    <t>Предельный объем финансирования</t>
  </si>
  <si>
    <t>ФОРМА</t>
  </si>
  <si>
    <t>Приложение 8</t>
  </si>
  <si>
    <t xml:space="preserve">к Порядку утверждения и доведения до главных </t>
  </si>
  <si>
    <t xml:space="preserve">распорядителей и получателей средств бюджета </t>
  </si>
  <si>
    <t>города Лермонтова  предельного объема оплаты</t>
  </si>
  <si>
    <t>денежных обязательств</t>
  </si>
  <si>
    <t>Администрация города Лермонтова</t>
  </si>
  <si>
    <t>Отдел культуры администрации города Лермонтова</t>
  </si>
  <si>
    <t>Контрольно-счетная палата города Лермонтова</t>
  </si>
  <si>
    <t>Финансовое управление администрации города Лермонтова</t>
  </si>
  <si>
    <t>Управление имущественных отношений администрации города Лермонтова</t>
  </si>
  <si>
    <t>Совет города Лермонтова</t>
  </si>
  <si>
    <t xml:space="preserve">
ИТОГО</t>
  </si>
  <si>
    <t>Управление труда и социальной защиты администрации города Лермонтова</t>
  </si>
  <si>
    <t>Отдел образования, физической культуры и спорта администрации города Лермонтова</t>
  </si>
  <si>
    <t>Сумма, тыс. рублей</t>
  </si>
  <si>
    <t>И.В. Панкратова</t>
  </si>
  <si>
    <t>Начальник финансового управления 
дминистрации города Лермонтова</t>
  </si>
  <si>
    <t>Управление жилищно-коммунального хозяйства  администрации города Лермонтова</t>
  </si>
  <si>
    <t>с « 01 » января 2024 г. по «30» сентября 2024 г.</t>
  </si>
  <si>
    <t xml:space="preserve">Остаток предельного объема фи-нансирования </t>
  </si>
  <si>
    <t>Освоение предельного объема финан-сирования, %</t>
  </si>
  <si>
    <t>Удельный вес в общем объеме остатка предельного объема финан-сирования,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</si>
</sst>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" fontId="1" fillId="0" borderId="1" xfId="0" applyNumberFormat="1" applyFont="1" applyFill="1" applyBorder="1" applyAlignment="1">
      <alignment horizontal="right" vertical="center" wrapText="1"/>
    </xf>
    <xf numFmtId="49" fontId="1" fillId="0" borderId="0" xfId="0" applyNumberFormat="1" applyFont="1" applyFill="1" applyAlignment="1">
      <alignment horizontal="left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zoomScaleNormal="100" workbookViewId="0">
      <selection activeCell="I16" sqref="I16"/>
    </sheetView>
  </sheetViews>
  <sheetFormatPr defaultRowHeight="15" x14ac:dyDescent="0.25"/>
  <cols>
    <col min="1" max="1" width="38.28515625" style="1" customWidth="1"/>
    <col min="2" max="2" width="20.7109375" style="1" customWidth="1"/>
    <col min="3" max="3" width="16.42578125" style="1" customWidth="1"/>
    <col min="4" max="4" width="18.85546875" style="1" customWidth="1"/>
    <col min="5" max="5" width="19.5703125" style="1" customWidth="1"/>
    <col min="6" max="6" width="20.42578125" style="1" customWidth="1"/>
    <col min="7" max="16384" width="9.140625" style="1"/>
  </cols>
  <sheetData>
    <row r="1" spans="1:6" ht="18.75" x14ac:dyDescent="0.3">
      <c r="D1" s="3"/>
      <c r="E1" s="3" t="s">
        <v>6</v>
      </c>
      <c r="F1" s="3"/>
    </row>
    <row r="2" spans="1:6" ht="18.75" x14ac:dyDescent="0.3">
      <c r="D2" s="12" t="s">
        <v>7</v>
      </c>
      <c r="E2" s="12"/>
      <c r="F2" s="12"/>
    </row>
    <row r="3" spans="1:6" ht="18.75" x14ac:dyDescent="0.3">
      <c r="D3" s="12" t="s">
        <v>8</v>
      </c>
      <c r="E3" s="12"/>
      <c r="F3" s="12"/>
    </row>
    <row r="4" spans="1:6" ht="18.75" x14ac:dyDescent="0.3">
      <c r="D4" s="12" t="s">
        <v>9</v>
      </c>
      <c r="E4" s="12"/>
      <c r="F4" s="12"/>
    </row>
    <row r="5" spans="1:6" ht="18.75" x14ac:dyDescent="0.3">
      <c r="D5" s="12" t="s">
        <v>10</v>
      </c>
      <c r="E5" s="12"/>
      <c r="F5" s="12"/>
    </row>
    <row r="6" spans="1:6" ht="18.75" x14ac:dyDescent="0.3">
      <c r="D6" s="3"/>
      <c r="E6" s="3"/>
      <c r="F6" s="3" t="s">
        <v>5</v>
      </c>
    </row>
    <row r="8" spans="1:6" ht="18.75" x14ac:dyDescent="0.25">
      <c r="A8" s="16" t="s">
        <v>0</v>
      </c>
      <c r="B8" s="16"/>
      <c r="C8" s="16"/>
      <c r="D8" s="16"/>
      <c r="E8" s="16"/>
      <c r="F8" s="16"/>
    </row>
    <row r="9" spans="1:6" ht="18.75" x14ac:dyDescent="0.25">
      <c r="A9" s="5"/>
    </row>
    <row r="10" spans="1:6" ht="18.75" x14ac:dyDescent="0.25">
      <c r="A10" s="16" t="s">
        <v>1</v>
      </c>
      <c r="B10" s="16"/>
      <c r="C10" s="16"/>
      <c r="D10" s="16"/>
      <c r="E10" s="16"/>
      <c r="F10" s="16"/>
    </row>
    <row r="11" spans="1:6" ht="18.75" x14ac:dyDescent="0.25">
      <c r="A11" s="16" t="s">
        <v>24</v>
      </c>
      <c r="B11" s="16"/>
      <c r="C11" s="16"/>
      <c r="D11" s="16"/>
      <c r="E11" s="16"/>
      <c r="F11" s="16"/>
    </row>
    <row r="12" spans="1:6" ht="18.75" x14ac:dyDescent="0.25">
      <c r="A12" s="5"/>
    </row>
    <row r="13" spans="1:6" ht="67.900000000000006" customHeight="1" x14ac:dyDescent="0.25">
      <c r="A13" s="13" t="s">
        <v>2</v>
      </c>
      <c r="B13" s="13" t="s">
        <v>20</v>
      </c>
      <c r="C13" s="13"/>
      <c r="D13" s="13"/>
      <c r="E13" s="14" t="s">
        <v>27</v>
      </c>
      <c r="F13" s="14" t="s">
        <v>26</v>
      </c>
    </row>
    <row r="14" spans="1:6" ht="75" x14ac:dyDescent="0.25">
      <c r="A14" s="13"/>
      <c r="B14" s="4" t="s">
        <v>4</v>
      </c>
      <c r="C14" s="4" t="s">
        <v>3</v>
      </c>
      <c r="D14" s="4" t="s">
        <v>25</v>
      </c>
      <c r="E14" s="15"/>
      <c r="F14" s="15"/>
    </row>
    <row r="15" spans="1:6" ht="18.75" x14ac:dyDescent="0.25">
      <c r="A15" s="4">
        <v>1</v>
      </c>
      <c r="B15" s="4">
        <v>2</v>
      </c>
      <c r="C15" s="4">
        <v>3</v>
      </c>
      <c r="D15" s="4">
        <v>4</v>
      </c>
      <c r="E15" s="4">
        <v>5</v>
      </c>
      <c r="F15" s="4">
        <v>6</v>
      </c>
    </row>
    <row r="16" spans="1:6" ht="33.6" customHeight="1" x14ac:dyDescent="0.25">
      <c r="A16" s="2" t="s">
        <v>11</v>
      </c>
      <c r="B16" s="7">
        <v>56366</v>
      </c>
      <c r="C16" s="7">
        <v>55525</v>
      </c>
      <c r="D16" s="7">
        <f t="shared" ref="D16:D24" si="0">B16-C16</f>
        <v>841</v>
      </c>
      <c r="E16" s="8">
        <f>D16/D25*100</f>
        <v>16.4966653589643</v>
      </c>
      <c r="F16" s="8">
        <f t="shared" ref="F16:F25" si="1">C16/B16*100</f>
        <v>98.507965794982795</v>
      </c>
    </row>
    <row r="17" spans="1:6" ht="31.5" x14ac:dyDescent="0.25">
      <c r="A17" s="2" t="s">
        <v>13</v>
      </c>
      <c r="B17" s="7">
        <v>2692</v>
      </c>
      <c r="C17" s="7">
        <v>2692</v>
      </c>
      <c r="D17" s="7">
        <f t="shared" si="0"/>
        <v>0</v>
      </c>
      <c r="E17" s="8">
        <f>D17/D25*100</f>
        <v>0</v>
      </c>
      <c r="F17" s="8">
        <f t="shared" si="1"/>
        <v>100</v>
      </c>
    </row>
    <row r="18" spans="1:6" ht="31.5" x14ac:dyDescent="0.25">
      <c r="A18" s="2" t="s">
        <v>12</v>
      </c>
      <c r="B18" s="7">
        <v>58846</v>
      </c>
      <c r="C18" s="7">
        <v>58062</v>
      </c>
      <c r="D18" s="7">
        <f t="shared" si="0"/>
        <v>784</v>
      </c>
      <c r="E18" s="8">
        <f>D18/D25*100</f>
        <v>15.378579835229504</v>
      </c>
      <c r="F18" s="8">
        <f t="shared" si="1"/>
        <v>98.667708935186766</v>
      </c>
    </row>
    <row r="19" spans="1:6" ht="47.25" x14ac:dyDescent="0.25">
      <c r="A19" s="2" t="s">
        <v>19</v>
      </c>
      <c r="B19" s="7">
        <v>177035</v>
      </c>
      <c r="C19" s="7">
        <v>176194</v>
      </c>
      <c r="D19" s="7">
        <f t="shared" si="0"/>
        <v>841</v>
      </c>
      <c r="E19" s="8">
        <f>D19/D25*100</f>
        <v>16.4966653589643</v>
      </c>
      <c r="F19" s="8">
        <f t="shared" si="1"/>
        <v>99.524952692970317</v>
      </c>
    </row>
    <row r="20" spans="1:6" ht="39.6" customHeight="1" x14ac:dyDescent="0.25">
      <c r="A20" s="2" t="s">
        <v>16</v>
      </c>
      <c r="B20" s="7">
        <v>3443</v>
      </c>
      <c r="C20" s="7">
        <v>3443</v>
      </c>
      <c r="D20" s="7">
        <f t="shared" si="0"/>
        <v>0</v>
      </c>
      <c r="E20" s="8">
        <f>D20/D25*100</f>
        <v>0</v>
      </c>
      <c r="F20" s="8">
        <f t="shared" si="1"/>
        <v>100</v>
      </c>
    </row>
    <row r="21" spans="1:6" ht="57" customHeight="1" x14ac:dyDescent="0.25">
      <c r="A21" s="2" t="s">
        <v>23</v>
      </c>
      <c r="B21" s="7">
        <v>60740</v>
      </c>
      <c r="C21" s="7">
        <v>58477</v>
      </c>
      <c r="D21" s="7">
        <f t="shared" ref="D21" si="2">B21-C21</f>
        <v>2263</v>
      </c>
      <c r="E21" s="8">
        <f>D21/D25*100</f>
        <v>44.389956845821892</v>
      </c>
      <c r="F21" s="8">
        <f t="shared" ref="F21" si="3">C21/B21*100</f>
        <v>96.274283832729665</v>
      </c>
    </row>
    <row r="22" spans="1:6" ht="47.25" x14ac:dyDescent="0.25">
      <c r="A22" s="2" t="s">
        <v>15</v>
      </c>
      <c r="B22" s="7">
        <v>5637</v>
      </c>
      <c r="C22" s="7">
        <v>5315</v>
      </c>
      <c r="D22" s="7">
        <f t="shared" si="0"/>
        <v>322</v>
      </c>
      <c r="E22" s="8">
        <f>D22/D25*100</f>
        <v>6.3162024323264028</v>
      </c>
      <c r="F22" s="8">
        <f t="shared" si="1"/>
        <v>94.287741706581514</v>
      </c>
    </row>
    <row r="23" spans="1:6" ht="47.25" x14ac:dyDescent="0.25">
      <c r="A23" s="2" t="s">
        <v>18</v>
      </c>
      <c r="B23" s="7">
        <v>620</v>
      </c>
      <c r="C23" s="7">
        <v>601</v>
      </c>
      <c r="D23" s="7">
        <f t="shared" si="0"/>
        <v>19</v>
      </c>
      <c r="E23" s="8">
        <f>D23/D25*100</f>
        <v>0.37269517457826601</v>
      </c>
      <c r="F23" s="8">
        <f t="shared" si="1"/>
        <v>96.935483870967744</v>
      </c>
    </row>
    <row r="24" spans="1:6" ht="31.5" x14ac:dyDescent="0.25">
      <c r="A24" s="2" t="s">
        <v>14</v>
      </c>
      <c r="B24" s="7">
        <v>19082</v>
      </c>
      <c r="C24" s="7">
        <v>19054</v>
      </c>
      <c r="D24" s="7">
        <f t="shared" si="0"/>
        <v>28</v>
      </c>
      <c r="E24" s="8">
        <f>D24/D25*100</f>
        <v>0.54923499411533938</v>
      </c>
      <c r="F24" s="8">
        <f t="shared" si="1"/>
        <v>99.853264856933237</v>
      </c>
    </row>
    <row r="25" spans="1:6" ht="37.5" x14ac:dyDescent="0.25">
      <c r="A25" s="6" t="s">
        <v>17</v>
      </c>
      <c r="B25" s="7">
        <f>SUM(B16:B24)</f>
        <v>384461</v>
      </c>
      <c r="C25" s="7">
        <f>SUM(C16:C24)</f>
        <v>379363</v>
      </c>
      <c r="D25" s="7">
        <f>SUM(D16:D24)</f>
        <v>5098</v>
      </c>
      <c r="E25" s="9">
        <f>SUM(E16:E24)</f>
        <v>100.00000000000001</v>
      </c>
      <c r="F25" s="8">
        <f t="shared" si="1"/>
        <v>98.673987738678306</v>
      </c>
    </row>
    <row r="29" spans="1:6" ht="60" customHeight="1" x14ac:dyDescent="0.3">
      <c r="A29" s="10" t="s">
        <v>22</v>
      </c>
      <c r="B29" s="10"/>
      <c r="C29" s="3"/>
      <c r="D29" s="3"/>
      <c r="E29" s="11" t="s">
        <v>21</v>
      </c>
      <c r="F29" s="11"/>
    </row>
  </sheetData>
  <mergeCells count="13">
    <mergeCell ref="A29:B29"/>
    <mergeCell ref="E29:F29"/>
    <mergeCell ref="D5:F5"/>
    <mergeCell ref="D2:F2"/>
    <mergeCell ref="D3:F3"/>
    <mergeCell ref="D4:F4"/>
    <mergeCell ref="A13:A14"/>
    <mergeCell ref="B13:D13"/>
    <mergeCell ref="E13:E14"/>
    <mergeCell ref="F13:F14"/>
    <mergeCell ref="A8:F8"/>
    <mergeCell ref="A10:F10"/>
    <mergeCell ref="A11:F11"/>
  </mergeCells>
  <pageMargins left="0.51181102362204722" right="0.51181102362204722" top="1.1417322834645669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Шавырина Светлана Леонидовна</dc:creator>
  <cp:lastModifiedBy>Демяшкина Анна Николаевна</cp:lastModifiedBy>
  <cp:lastPrinted>2022-07-08T08:08:14Z</cp:lastPrinted>
  <dcterms:created xsi:type="dcterms:W3CDTF">2017-07-04T13:08:51Z</dcterms:created>
  <dcterms:modified xsi:type="dcterms:W3CDTF">2024-10-11T09:08:54Z</dcterms:modified>
</cp:coreProperties>
</file>