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20115" windowHeight="8430"/>
  </bookViews>
  <sheets>
    <sheet name="Новый" sheetId="2" r:id="rId1"/>
  </sheets>
  <calcPr calcId="145621" iterate="1"/>
</workbook>
</file>

<file path=xl/calcChain.xml><?xml version="1.0" encoding="utf-8"?>
<calcChain xmlns="http://schemas.openxmlformats.org/spreadsheetml/2006/main">
  <c r="L133" i="2" l="1"/>
  <c r="M133" i="2"/>
  <c r="N133" i="2"/>
  <c r="K42" i="2" l="1"/>
  <c r="K41" i="2"/>
  <c r="K40" i="2"/>
  <c r="K133" i="2" l="1"/>
  <c r="J77" i="2"/>
  <c r="J133" i="2" l="1"/>
</calcChain>
</file>

<file path=xl/sharedStrings.xml><?xml version="1.0" encoding="utf-8"?>
<sst xmlns="http://schemas.openxmlformats.org/spreadsheetml/2006/main" count="629" uniqueCount="388">
  <si>
    <t>(подпись)                                     (расшифровка подписи)</t>
  </si>
  <si>
    <t>(должность)</t>
  </si>
  <si>
    <t>(уполномоченное лицо)</t>
  </si>
  <si>
    <t>Руководитель</t>
  </si>
  <si>
    <t>Итого</t>
  </si>
  <si>
    <t>Управление труда и социальной защиты населения администрации города Лермонтова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</si>
  <si>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</si>
  <si>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60921960010040000150</t>
  </si>
  <si>
    <t>Отдел образования, физической культуры и спорта администрации города Лермонтова</t>
  </si>
  <si>
    <t>60621960010040000150</t>
  </si>
  <si>
    <t>Администрация города Лермонтова</t>
  </si>
  <si>
    <t>60121960010040000150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</si>
  <si>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</si>
  <si>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60921935250040000150</t>
  </si>
  <si>
    <t>Прочие межбюджетные трансферты, передаваемые бюджетам городских округов (обеспечение деятельности депутатов Думы Ставропольского края и их помощников в избирательном округе)</t>
  </si>
  <si>
    <t>60120249999040064150</t>
  </si>
  <si>
    <t>Единая субвенция местным бюджетам (осуществление отдельных государственных полномочий по социальной поддержке семьи и детей)</t>
  </si>
  <si>
    <t>60620239998041158150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</si>
  <si>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</si>
  <si>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60920239998041157150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</si>
  <si>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</si>
  <si>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60920235462040000150</t>
  </si>
  <si>
    <t>Субвенции бюджетам городских округов на оплату жилищно-коммунальных услуг отдельным категориям граждан</t>
  </si>
  <si>
    <t>60920235250040000150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</si>
  <si>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</si>
  <si>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60920235220040000150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</si>
  <si>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</si>
  <si>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60120235120040000150</t>
  </si>
  <si>
    <t>60120235118040000150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</si>
  <si>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</si>
  <si>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60920235084040000150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</si>
  <si>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</si>
  <si>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60620230029040000150</t>
  </si>
  <si>
    <t>60920230024041221150</t>
  </si>
  <si>
    <t>Субвенции бюджетам городских округов на выполнение передаваемых полномочий  субъектов Российской Федерации (выплата денежной компенсации семьям, в  которых в переод с 1 января 2011 года по  31 декабря 2015 года родился третий или  последующий ребенок)</t>
  </si>
  <si>
    <t>60920230024041209150</t>
  </si>
  <si>
    <t>Субвенции бюджетам городских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</si>
  <si>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60920230024041122150</t>
  </si>
  <si>
    <t>60120230024041110150</t>
  </si>
  <si>
    <t>Субвенции местным бюджетам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</si>
  <si>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60620230024041108150</t>
  </si>
  <si>
    <t>Субвенции местным бюджетам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</si>
  <si>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60620230024041107150</t>
  </si>
  <si>
    <t>60120230024040181150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</si>
  <si>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</si>
  <si>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60920230024040147150</t>
  </si>
  <si>
    <t>60120230024040131150</t>
  </si>
  <si>
    <t>Субвенции бюджетам городских округов на выполнение передаваемых полномочий субъектов Российской Федерации (выплата ежемесячного пособия на ребенка)</t>
  </si>
  <si>
    <t>60920230024040066150</t>
  </si>
  <si>
    <t>Субвенции бюджетам городских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</si>
  <si>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60120230024040047150</t>
  </si>
  <si>
    <t>60120230024040045150</t>
  </si>
  <si>
    <t>Субвенции бюджетам городских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</si>
  <si>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60920230024040042150</t>
  </si>
  <si>
    <t>Субвенции бюджетам городских округов на выполнение передаваемых полномочий субъектов Россйской Федерации (выплата ежемесячной денежной компенсации на каждого ребенка в возрасте до 18 лет многодетным семьям)</t>
  </si>
  <si>
    <t>60920230024040041150</t>
  </si>
  <si>
    <t>Субвенции бюджетам городских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</si>
  <si>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60920230024040040150</t>
  </si>
  <si>
    <t>Субвенции бюджетам городских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</si>
  <si>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60620230024040028150</t>
  </si>
  <si>
    <t>Субвенции бюджетам городских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</si>
  <si>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60120230024040026150</t>
  </si>
  <si>
    <t>60120230024040025150</t>
  </si>
  <si>
    <t>60120230024040024150</t>
  </si>
  <si>
    <t>60120230024040023150</t>
  </si>
  <si>
    <t>Прочие субсидии бюджетам городских округов (проведение информационно-пропагандистских мероприятий, направленных на профилактику идеологии терроризма)</t>
  </si>
  <si>
    <t>60120229999041204150</t>
  </si>
  <si>
    <t>Прочие субсидии бюджетам городских округов  (обеспечение жильем молодых семей)</t>
  </si>
  <si>
    <t>60120229999041170150</t>
  </si>
  <si>
    <t>Финансовое управление администрации города Лермонтова</t>
  </si>
  <si>
    <t>Субсидии бюджетам городских округов на реализацию мероприятий по обеспечению жильем молодых семей</t>
  </si>
  <si>
    <t>60120225497040000150</t>
  </si>
  <si>
    <t>Дотации бюджетам городских округов на выравнивание бюджетной обеспеченности</t>
  </si>
  <si>
    <t>60420215001040000150</t>
  </si>
  <si>
    <t>Управление имущественных отношений администрации города Лермонтова</t>
  </si>
  <si>
    <t>Прочие неналоговые доходы бюджетов городских округов</t>
  </si>
  <si>
    <t>60211705040040000180</t>
  </si>
  <si>
    <t>Невыясненные поступления, зачисляемые в бюджеты городских округов</t>
  </si>
  <si>
    <t>ШТРАФЫ, САНКЦИИ, ВОЗМЕЩЕНИЕ УЩЕРБА</t>
  </si>
  <si>
    <t>18811600000000000000</t>
  </si>
  <si>
    <t>60111600000000000000</t>
  </si>
  <si>
    <t>18211600000000000000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</si>
  <si>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</si>
  <si>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60211406312040000430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</si>
  <si>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</si>
  <si>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60211406012040000430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</si>
  <si>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</si>
  <si>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60211402043040000410</t>
  </si>
  <si>
    <t>ДОХОДЫ ОТ ОКАЗАНИЯ ПЛАТНЫХ УСЛУГ И КОМПЕНСАЦИИ ЗАТРАТ ГОСУДАРСТВА</t>
  </si>
  <si>
    <t>Федеральная служба по надзору в сфере природопользования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</si>
  <si>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</si>
  <si>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04811201042016000120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</si>
  <si>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</si>
  <si>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</si>
  <si>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сбросы загрязняющих веществ в водные объекты</t>
  </si>
  <si>
    <t>04811201030010000120</t>
  </si>
  <si>
    <t>Плата за выбросы загрязняющих веществ в атмосферный воздух стационарными объектами</t>
  </si>
  <si>
    <t>04811201010010000120</t>
  </si>
  <si>
    <t>Доходы от сдачи в аренду имущества, составляющего казну городских округов (за исключением земельных участков)</t>
  </si>
  <si>
    <t>60211105074040000120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</si>
  <si>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</si>
  <si>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60211105012040000120</t>
  </si>
  <si>
    <t>Федеральная налоговая служба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</si>
  <si>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</si>
  <si>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18210803010010000110</t>
  </si>
  <si>
    <t>Земельный налог с физических лиц, обладающих земельным участком, расположенным в границах городских округов</t>
  </si>
  <si>
    <t>18210606042040000110</t>
  </si>
  <si>
    <t>Земельный налог с организаций, обладающих земельным участком, расположенным в границах городских округов</t>
  </si>
  <si>
    <t>18210606032040000110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</si>
  <si>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</si>
  <si>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18210601020040000110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</si>
  <si>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</si>
  <si>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18210504010020000110</t>
  </si>
  <si>
    <t>Единый сельскохозяйственный налог</t>
  </si>
  <si>
    <t>18210503010010000110</t>
  </si>
  <si>
    <t>Единый налог на вмененный доход для отдельных видов деятельности</t>
  </si>
  <si>
    <t>18210502010020000110</t>
  </si>
  <si>
    <t>Федеральное казначейство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</si>
  <si>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</si>
  <si>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</si>
  <si>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</si>
  <si>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</si>
  <si>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</si>
  <si>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</si>
  <si>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</si>
  <si>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</si>
  <si>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</si>
  <si>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</si>
  <si>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</si>
  <si>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18210102010010000110</t>
  </si>
  <si>
    <t>Наименование кода классификации доходов бюджетов</t>
  </si>
  <si>
    <t>Код</t>
  </si>
  <si>
    <t>Прогноз доходов бюджета</t>
  </si>
  <si>
    <t>Код строки</t>
  </si>
  <si>
    <t>Наименование главного администратора доходов районного бюджета</t>
  </si>
  <si>
    <t>Код классификации доходов бюджета</t>
  </si>
  <si>
    <t>Наименование группы источников доходов бюджетов / Наименование источника дохода бюджета</t>
  </si>
  <si>
    <t>Номер реестровой записи</t>
  </si>
  <si>
    <t>по ОКЕИ</t>
  </si>
  <si>
    <t>Наименование бюджета</t>
  </si>
  <si>
    <t>07000000</t>
  </si>
  <si>
    <t>по ОКТМО</t>
  </si>
  <si>
    <t>Наименование финансового органа</t>
  </si>
  <si>
    <t>Глава по БК</t>
  </si>
  <si>
    <t>Дата формирования</t>
  </si>
  <si>
    <t>Дата</t>
  </si>
  <si>
    <t>0505307</t>
  </si>
  <si>
    <t>Форма по ОКУД</t>
  </si>
  <si>
    <t>Коды</t>
  </si>
  <si>
    <t>УТВЕРЖДЕНА 
приказом финансового управления
администрации города Лермонтова
от 21 октября 2018 г. № 93</t>
  </si>
  <si>
    <t>Бюджет города Лермонтова</t>
  </si>
  <si>
    <t>Единица измерения: тыс.руб.</t>
  </si>
  <si>
    <t>Главное управление внутренних дел Ставропольского края</t>
  </si>
  <si>
    <t xml:space="preserve">                                                                 И.В. Панкратова</t>
  </si>
  <si>
    <t>384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</si>
  <si>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</si>
  <si>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</si>
  <si>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18210501011010000110</t>
  </si>
  <si>
    <t>00811600000000000000</t>
  </si>
  <si>
    <t>Управление по обеспечению деятельности мировых судей Ставропольского края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</si>
  <si>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</si>
  <si>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60620225304040000150</t>
  </si>
  <si>
    <t>Субвенция бюджетам городских округов на осуществление ежемесячных выплат на детей от трех до семи лет включительно</t>
  </si>
  <si>
    <t>60920235302040000150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</si>
  <si>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</si>
  <si>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</si>
  <si>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18210102080010000110</t>
  </si>
  <si>
    <t>Прочие субсидии бюджетам городских округов (обеспечениефункционирования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</si>
  <si>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граждан по предоставлению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</si>
  <si>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граждан по предоставлению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</si>
  <si>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по обеспечению полноценным питанием детей в возрасте до трех лет, в том числе через специальные пункты питания и организации торговли, по заключению врачей)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</si>
  <si>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</si>
  <si>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городских округов на выполнение передаваемых полномочий субъектов Российской Федерации (выплата пособия на ребенка)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</si>
  <si>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по обеспечению полноценным питанием беременных женщин и кормящих матерей, в том числе через специальные пункты питания и организации торговли, по заключению врачей)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</si>
  <si>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</si>
  <si>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городских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</si>
  <si>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городских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</si>
  <si>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</si>
  <si>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городских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</si>
  <si>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60920230024041260150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</si>
  <si>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</si>
  <si>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60620235303040000150</t>
  </si>
  <si>
    <t>Субвенции бюджетам городских округов на выполнение передаваемых полномочий субъектов Российской Федерации (обеспечение отдыха и оздоровления детей)</t>
  </si>
  <si>
    <t>60620230024041256150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</si>
  <si>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</si>
  <si>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60711301994040000000</t>
  </si>
  <si>
    <t>60111301994040000000</t>
  </si>
  <si>
    <t>60911302994040000000</t>
  </si>
  <si>
    <t>60111302994040000000</t>
  </si>
  <si>
    <t>Субвенции бюджетам городских округов на оказание государственной социальной помощи на основании социального контракта отдельным категориям граждан</t>
  </si>
  <si>
    <t>60420249999041255150</t>
  </si>
  <si>
    <t>60920235404040000150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</si>
  <si>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</si>
  <si>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606 21945303040000150</t>
  </si>
  <si>
    <t>601 11109044040000120</t>
  </si>
  <si>
    <t xml:space="preserve">60620229999041213150     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</si>
  <si>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</si>
  <si>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60621925304040000150</t>
  </si>
  <si>
    <t>10010302261010000110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</si>
  <si>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</si>
  <si>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15011600000000000000</t>
  </si>
  <si>
    <t>Федеральная служба по труду и занятости</t>
  </si>
  <si>
    <t>182101020100100000000220001</t>
  </si>
  <si>
    <t>на 01.10.2022</t>
  </si>
  <si>
    <t>Реестр источников доходов бюджета города Лермонтова на 2023 год и плановый период 2024 и 2025 годов</t>
  </si>
  <si>
    <t>Прогноз доходов бюджета на 2022 г. (текущий финансовый год)</t>
  </si>
  <si>
    <t>Кассовые поступления в текущем финансовом году (по состоянию на 01.10.2022)</t>
  </si>
  <si>
    <t>на 2023 г. (очередной финансовый год)</t>
  </si>
  <si>
    <t>на 2024г. (первый год планового периода)</t>
  </si>
  <si>
    <t>на 2025 г. (второй год планового периода)</t>
  </si>
  <si>
    <t>Контрольно-счетная палата города Лермонтова</t>
  </si>
  <si>
    <t>Инициативные платежи (поступления от физических лиц на реализацию инициативного проекта  "Ремонт плавательного бассейна МАУ ДО ДЮСШ города Лермонтова")</t>
  </si>
  <si>
    <t>Инициативные платежи (поступления от индивидуальных предпринимателей на реализацию инициативного проекта  "Ремонт плавательного бассейна МАУ ДО ДЮСШ города Лермонтова")</t>
  </si>
  <si>
    <t>Инициативные платежи (поступления от организаций на реализацию инициативного проекта  "Ремонт плавательного бассейна МАУ ДО ДЮСШ города Лермонтова")</t>
  </si>
  <si>
    <t>Инициативные платежи (поступления от физических лиц на реализацию инициативного проекта  "Обустройство многофункциональной спортивной площадки по адресу: ул. Комсомольская д.15 села Острогорка города Лермонтова Ставропольского края")</t>
  </si>
  <si>
    <t>60611715020040102150</t>
  </si>
  <si>
    <t>60611715020040202150</t>
  </si>
  <si>
    <t>60611715020040302150</t>
  </si>
  <si>
    <t>Инициативные платежи (поступления от физических лиц на реализацию инициативного проекта   "Ремонт плавательного бассейна МАУ ДО ДЮСШ города Лермонтова")</t>
  </si>
  <si>
    <t>Инициативные платежи (поступления от индивидуальных предпринимателей на реализацию инициативного проекта   "Ремонт плавательного бассейна МАУ ДО ДЮСШ города Лермонтова")</t>
  </si>
  <si>
    <t>Инициативные платежи (поступления от организаций на реализацию инициативного проекта   "Ремонт плавательного бассейна МАУ ДО ДЮСШ города Лермонтова")</t>
  </si>
  <si>
    <t>Инициативные платежи (поступления от индивидуальных предпринимателей на реализацию инициативного проекта  "Обустройство многофункциональной спортивной площадки по адресу: ул. Комсомольская д.15 села Острогорка города Лермонтова Ставропольского края")</t>
  </si>
  <si>
    <t>Инициативные платежи (поступления от организаций на реализацию инициативного проекта  "Обустройство многофункциональной спортивной площадки по адресу: ул. Комсомольская д.15 села Острогорка города Лермонтова Ставропольского края")</t>
  </si>
  <si>
    <t>Прочие субсидии бюджетам городских округов (реализация инициативных проектов)</t>
  </si>
  <si>
    <t>60220220216040000150</t>
  </si>
  <si>
    <t>60611302994040000000</t>
  </si>
  <si>
    <t>60211302994040000000</t>
  </si>
  <si>
    <t>Инициативные платежи (поступления от физических лиц на реализацию инициативного проекта  "Ремонт и оснащение актового зала МБУ ДО ЦТ "Радуга"</t>
  </si>
  <si>
    <t>60611715020040101150</t>
  </si>
  <si>
    <t>Инициативные платежи (поступления от индивидуальных предпринимателей на реализацию инициативного проекта  "Ремонт и оснащение актового зала МБУ ДО ЦТ "Радуга"</t>
  </si>
  <si>
    <t>60611715020040201150</t>
  </si>
  <si>
    <t>Инициативные платежи (поступления от организаций на реализацию инициативного проекта  "Ремонт и оснащение актового зала МБУ ДО ЦТ "Радуга"</t>
  </si>
  <si>
    <t>60611715020040301150</t>
  </si>
  <si>
    <t>61411715020040103150</t>
  </si>
  <si>
    <t>61411715020040203150</t>
  </si>
  <si>
    <t>61411715020040303150</t>
  </si>
  <si>
    <t>Управление жилищно-коммунального хозяйства администрации города Лермонтова</t>
  </si>
  <si>
    <t>64311600000000000000</t>
  </si>
  <si>
    <t>00211600000000000000</t>
  </si>
  <si>
    <t>Правительство Ставропольского края</t>
  </si>
  <si>
    <t>60211600000000000000</t>
  </si>
  <si>
    <t>60611701040040000000</t>
  </si>
  <si>
    <t>60111701040040000000</t>
  </si>
  <si>
    <t xml:space="preserve">61420229999041254150     </t>
  </si>
  <si>
    <t>61420220216040000150</t>
  </si>
  <si>
    <t>Субсидии бюджетам городских округов на поддержку отрасли культуры</t>
  </si>
  <si>
    <t>60720225519040000150</t>
  </si>
  <si>
    <t>60120249999041273150</t>
  </si>
  <si>
    <t>Прочие межбюджетные трансферты, передаваемые бюджетам городских округов (осуществление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Федерации)</t>
  </si>
  <si>
    <t>Прочие межбюджетные трансферты, передаваемые бюджетам городских округов (подготовка и проведение выборов депутатов представительных органов муниципальных образований Ставропольского края)</t>
  </si>
  <si>
    <t>60420249999040005150</t>
  </si>
  <si>
    <t>Прочие межбюджетные трансферты, передаваемые  бюджетам городских округов (обеспечение выплаты лицам, не замещающим муниципальные должности муниципальной службы и исполняющим обязанности по техническому обеспечению деятельности органов местного самоуправления муниципальных образований, работникам органов местного самоуправления муниципальных образований, осуществляющим профессиональную деятельность по профессиям рабочих, и работникам муниципальных учреждений заработной платы не ниже установленного федеральным законодательством минимального размера оплаты труда, а также на обеспечение выплаты работникам муниципальных учреждений коэффициента к заработной плате за работу в пустынных и безводных местностях)</t>
  </si>
  <si>
    <t>60420249999040190150</t>
  </si>
  <si>
    <t>60420249999041270150</t>
  </si>
  <si>
    <t>Прочие межбюджетные трансферты, передаваемые  бюджетам городских округов 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</t>
  </si>
  <si>
    <t>60620249999041200000</t>
  </si>
  <si>
    <t>Прочие межбюджетные трансферты, передаваемые бюджетам городских округов (проведение антитеррористических мероприятий в муниципальных образовательных организациях)</t>
  </si>
  <si>
    <t>Прочие межбюджетные трансферты, передаваемые бюджетам городских округов (обеспечение питания в образовательных организациях в результате удорожания стоимости продуктов питания)</t>
  </si>
  <si>
    <t>Доходы бюджетов городских округов от возврата автономными учреждениями остатков субсидий прошлых лет</t>
  </si>
  <si>
    <t>Возврат остатков субсидий на ликвидацию несанкционированных свалок в границах городов и наиболее опасных объектов накопленного экологического вреда окружающей среде из бюджетов городских округов</t>
  </si>
  <si>
    <t>Возврат остатков субсидий на реализацию мероприятий по обеспечению жильем молодых семей из бюджетов городских округов</t>
  </si>
  <si>
    <t>60121925497040000150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</si>
  <si>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городских округов</t>
  </si>
  <si>
    <t>609219353800400000150</t>
  </si>
  <si>
    <t>60121925242040000150</t>
  </si>
  <si>
    <t>60621804020040000150</t>
  </si>
  <si>
    <t>60620249999041200150</t>
  </si>
  <si>
    <t>18210904052040000110</t>
  </si>
  <si>
    <t>Земельный налог (по обязательствам, возникшим до 1 января 2006 года), мобилизуемый на территориях городских округов</t>
  </si>
  <si>
    <t>Субвенции бюджетам городских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</si>
  <si>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60920235573040000150</t>
  </si>
  <si>
    <t>61411301994040000000</t>
  </si>
  <si>
    <t xml:space="preserve"> Начальник финансового управления администрации города Лермонтова </t>
  </si>
  <si>
    <t>182101020200100000000220001</t>
  </si>
  <si>
    <t>182101020300100000000220001</t>
  </si>
  <si>
    <t>182101020800100000000220001</t>
  </si>
  <si>
    <t>100103022310100000000220001</t>
  </si>
  <si>
    <t>100103022410100000000220001</t>
  </si>
  <si>
    <t>100103022510100000000220001</t>
  </si>
  <si>
    <t>100103022610100000000220001</t>
  </si>
  <si>
    <t>182105010110100000000220001</t>
  </si>
  <si>
    <t>182105010210100000000220001</t>
  </si>
  <si>
    <t>182105020100200000000220001</t>
  </si>
  <si>
    <t>182105030100100000000220001</t>
  </si>
  <si>
    <t>182105040100200000000220001</t>
  </si>
  <si>
    <t>18210501021010000110</t>
  </si>
  <si>
    <t>182106010200400000000220001</t>
  </si>
  <si>
    <t>182106060320400000000220001</t>
  </si>
  <si>
    <t>182108030100100000000220001</t>
  </si>
  <si>
    <t>182109040520400000000220001</t>
  </si>
  <si>
    <t>602111050120400000000220001</t>
  </si>
  <si>
    <t>602111050740400000000220001</t>
  </si>
  <si>
    <t>601111090440400000000220001</t>
  </si>
  <si>
    <t>048112010100100000000220001</t>
  </si>
  <si>
    <t>048112010300100000000220001</t>
  </si>
  <si>
    <t>048112010410160000000220001</t>
  </si>
  <si>
    <t>048112010420160000000220001</t>
  </si>
  <si>
    <t>607113019940000000000220001</t>
  </si>
  <si>
    <t>601113019940000000000220001</t>
  </si>
  <si>
    <t>Отдел культуры администрации города Лермонтова</t>
  </si>
  <si>
    <t>614113019940000000000220001</t>
  </si>
  <si>
    <t>606113029940000000000220001</t>
  </si>
  <si>
    <t>609113029940000000000220001</t>
  </si>
  <si>
    <t>601113029940000000000220001</t>
  </si>
  <si>
    <t>602113029940000000000220001</t>
  </si>
  <si>
    <t>602114020430400000000220001</t>
  </si>
  <si>
    <t>602114060120400000000220001</t>
  </si>
  <si>
    <t>602114063120400000000220001</t>
  </si>
  <si>
    <t>182116000000000000000220001</t>
  </si>
  <si>
    <t>601116000000000000000220001</t>
  </si>
  <si>
    <t>188116000000000000000220001</t>
  </si>
  <si>
    <t>008116000000000000000220001</t>
  </si>
  <si>
    <t>150116000000000000000220001</t>
  </si>
  <si>
    <t>643116000000000000000220001</t>
  </si>
  <si>
    <t>602116000000000000000220001</t>
  </si>
  <si>
    <t>002116000000000000000220001</t>
  </si>
  <si>
    <t>601117010400400000000220001</t>
  </si>
  <si>
    <t>606117010400400000000220001</t>
  </si>
  <si>
    <t>602117050400400000000220001</t>
  </si>
  <si>
    <t>606117150200401010000220001</t>
  </si>
  <si>
    <t>606117150200402010000220001</t>
  </si>
  <si>
    <t>606117150200403010000220001</t>
  </si>
  <si>
    <t>606117150200401020000220001</t>
  </si>
  <si>
    <t>606117150200402020000220001</t>
  </si>
  <si>
    <t>606117150200403020000220001</t>
  </si>
  <si>
    <t>614117150200401030000220001</t>
  </si>
  <si>
    <t>614117150200402030000220001</t>
  </si>
  <si>
    <t>614117150200403030000220001</t>
  </si>
  <si>
    <t>604202150010400000000220001</t>
  </si>
  <si>
    <t>601202254970400000000220001</t>
  </si>
  <si>
    <t>602202202160400000000220001</t>
  </si>
  <si>
    <t>614202202160400000000220001</t>
  </si>
  <si>
    <t>606202253040400000000220001</t>
  </si>
  <si>
    <t>607202255190400000000220001</t>
  </si>
  <si>
    <t xml:space="preserve">601202299990411700000220001 </t>
  </si>
  <si>
    <t xml:space="preserve">601202299990412040000220001 </t>
  </si>
  <si>
    <t xml:space="preserve">606202299990412130000220001     </t>
  </si>
  <si>
    <t xml:space="preserve">614202299990412540000220001     </t>
  </si>
  <si>
    <t xml:space="preserve">601202300240400230000220001 </t>
  </si>
  <si>
    <t xml:space="preserve">601202300240400240000220001 </t>
  </si>
  <si>
    <t xml:space="preserve">601202300240400250000220001 </t>
  </si>
  <si>
    <t xml:space="preserve">601202300240400260000220001 </t>
  </si>
  <si>
    <t xml:space="preserve">606202300240400280000220001 </t>
  </si>
  <si>
    <t xml:space="preserve">609202300240400400000220001 </t>
  </si>
  <si>
    <t xml:space="preserve">609202300240400410000220001 </t>
  </si>
  <si>
    <t xml:space="preserve">609202300240400420000220001 </t>
  </si>
  <si>
    <t xml:space="preserve">601202300240400450000220001 </t>
  </si>
  <si>
    <t xml:space="preserve">601202300240400470000220001 </t>
  </si>
  <si>
    <t xml:space="preserve">609202300240400660000220001 </t>
  </si>
  <si>
    <t xml:space="preserve">601202300240401310000220001 </t>
  </si>
  <si>
    <t xml:space="preserve">601202300240401810000220001 </t>
  </si>
  <si>
    <t xml:space="preserve">606202300240411070000220001 </t>
  </si>
  <si>
    <t xml:space="preserve">606202300240411080000220001 </t>
  </si>
  <si>
    <t xml:space="preserve">601202300240411100000220001 </t>
  </si>
  <si>
    <t xml:space="preserve">609202300240411220000220001 </t>
  </si>
  <si>
    <t xml:space="preserve">609202300240412090000220001 </t>
  </si>
  <si>
    <t xml:space="preserve">609202300240412210000220001 </t>
  </si>
  <si>
    <t xml:space="preserve">606202300290400000000220001 </t>
  </si>
  <si>
    <t xml:space="preserve">609202350840400000000220001 </t>
  </si>
  <si>
    <t xml:space="preserve">601202351180400000000220001 </t>
  </si>
  <si>
    <t xml:space="preserve">601202351200400000000220001 </t>
  </si>
  <si>
    <t xml:space="preserve">609202352200400000000220001 </t>
  </si>
  <si>
    <t xml:space="preserve">609202352500400000000220001 </t>
  </si>
  <si>
    <t xml:space="preserve">609202354620400000000220001 </t>
  </si>
  <si>
    <t xml:space="preserve">609202399980411570000220001 </t>
  </si>
  <si>
    <t xml:space="preserve">606202399980411580000220001 </t>
  </si>
  <si>
    <t>609202353020400000000220001</t>
  </si>
  <si>
    <t>609202300240412600000220001</t>
  </si>
  <si>
    <t>609202355730412600000220001</t>
  </si>
  <si>
    <t>606202353030400000000220001</t>
  </si>
  <si>
    <t>606202300240412560000220001</t>
  </si>
  <si>
    <t>609202354040400000000220001</t>
  </si>
  <si>
    <t xml:space="preserve">601202499990400640000220001 </t>
  </si>
  <si>
    <t>604202499990400000000220001</t>
  </si>
  <si>
    <t>601202499990400000000220001</t>
  </si>
  <si>
    <t>Прочие межбюджетные трансферты, передаваемые  бюджетам городских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</t>
  </si>
  <si>
    <t>606202499990400000000220001</t>
  </si>
  <si>
    <t>606218040200400000000220001</t>
  </si>
  <si>
    <t xml:space="preserve">601219252420400000000220001 </t>
  </si>
  <si>
    <t xml:space="preserve">606219253040400000000220001 </t>
  </si>
  <si>
    <t xml:space="preserve">601219254970400000000220001 </t>
  </si>
  <si>
    <t xml:space="preserve">609219352500400000000220001 </t>
  </si>
  <si>
    <t xml:space="preserve">606219453030400000000220001 </t>
  </si>
  <si>
    <t xml:space="preserve">609219353800400000000220001 </t>
  </si>
  <si>
    <t xml:space="preserve">601219600100400000000220001 </t>
  </si>
  <si>
    <t xml:space="preserve">606219600100400000000220001 </t>
  </si>
  <si>
    <t xml:space="preserve">609219600100400000000220001 </t>
  </si>
  <si>
    <t xml:space="preserve">609202300240401470000220001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</si>
</sst>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"/>
  </numFmts>
  <fonts count="13" x14ac:knownFonts="1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2" borderId="0" xfId="1" applyFill="1" applyProtection="1">
      <protection hidden="1"/>
    </xf>
    <xf numFmtId="0" fontId="1" fillId="2" borderId="0" xfId="1" applyFill="1"/>
    <xf numFmtId="0" fontId="4" fillId="2" borderId="0" xfId="1" applyNumberFormat="1" applyFont="1" applyFill="1" applyAlignment="1" applyProtection="1">
      <protection hidden="1"/>
    </xf>
    <xf numFmtId="164" fontId="5" fillId="2" borderId="0" xfId="1" applyNumberFormat="1" applyFont="1" applyFill="1" applyAlignment="1" applyProtection="1">
      <alignment horizontal="centerContinuous"/>
      <protection hidden="1"/>
    </xf>
    <xf numFmtId="0" fontId="4" fillId="2" borderId="0" xfId="1" applyNumberFormat="1" applyFont="1" applyFill="1" applyAlignment="1" applyProtection="1">
      <alignment horizontal="centerContinuous"/>
      <protection hidden="1"/>
    </xf>
    <xf numFmtId="0" fontId="4" fillId="2" borderId="11" xfId="1" applyNumberFormat="1" applyFont="1" applyFill="1" applyBorder="1" applyAlignment="1" applyProtection="1">
      <alignment horizontal="centerContinuous"/>
      <protection hidden="1"/>
    </xf>
    <xf numFmtId="0" fontId="4" fillId="2" borderId="0" xfId="1" applyNumberFormat="1" applyFont="1" applyFill="1" applyAlignment="1" applyProtection="1">
      <alignment horizontal="right"/>
      <protection hidden="1"/>
    </xf>
    <xf numFmtId="49" fontId="4" fillId="2" borderId="11" xfId="1" applyNumberFormat="1" applyFont="1" applyFill="1" applyBorder="1" applyAlignment="1" applyProtection="1">
      <alignment horizontal="centerContinuous"/>
      <protection hidden="1"/>
    </xf>
    <xf numFmtId="0" fontId="2" fillId="2" borderId="0" xfId="1" applyNumberFormat="1" applyFont="1" applyFill="1" applyAlignment="1" applyProtection="1">
      <alignment horizontal="center"/>
      <protection hidden="1"/>
    </xf>
    <xf numFmtId="14" fontId="4" fillId="2" borderId="11" xfId="1" applyNumberFormat="1" applyFont="1" applyFill="1" applyBorder="1" applyAlignment="1" applyProtection="1">
      <alignment horizontal="centerContinuous"/>
      <protection hidden="1"/>
    </xf>
    <xf numFmtId="0" fontId="5" fillId="2" borderId="0" xfId="1" applyNumberFormat="1" applyFont="1" applyFill="1" applyAlignment="1" applyProtection="1">
      <alignment horizontal="centerContinuous"/>
      <protection hidden="1"/>
    </xf>
    <xf numFmtId="0" fontId="2" fillId="2" borderId="0" xfId="1" applyNumberFormat="1" applyFont="1" applyFill="1" applyAlignment="1" applyProtection="1">
      <protection hidden="1"/>
    </xf>
    <xf numFmtId="0" fontId="2" fillId="2" borderId="1" xfId="1" applyNumberFormat="1" applyFont="1" applyFill="1" applyBorder="1" applyAlignment="1" applyProtection="1">
      <protection hidden="1"/>
    </xf>
    <xf numFmtId="0" fontId="1" fillId="2" borderId="1" xfId="1" applyNumberFormat="1" applyFont="1" applyFill="1" applyBorder="1" applyAlignment="1" applyProtection="1">
      <protection hidden="1"/>
    </xf>
    <xf numFmtId="0" fontId="1" fillId="2" borderId="0" xfId="1" applyNumberFormat="1" applyFont="1" applyFill="1" applyAlignment="1" applyProtection="1">
      <alignment horizontal="right"/>
      <protection hidden="1"/>
    </xf>
    <xf numFmtId="0" fontId="1" fillId="2" borderId="0" xfId="1" applyFont="1" applyFill="1" applyAlignment="1" applyProtection="1">
      <protection hidden="1"/>
    </xf>
    <xf numFmtId="0" fontId="1" fillId="2" borderId="5" xfId="1" applyNumberFormat="1" applyFont="1" applyFill="1" applyBorder="1" applyAlignment="1" applyProtection="1">
      <alignment horizontal="right"/>
      <protection hidden="1"/>
    </xf>
    <xf numFmtId="0" fontId="1" fillId="2" borderId="5" xfId="1" applyFont="1" applyFill="1" applyBorder="1" applyAlignment="1" applyProtection="1">
      <protection hidden="1"/>
    </xf>
    <xf numFmtId="0" fontId="5" fillId="2" borderId="24" xfId="1" applyNumberFormat="1" applyFont="1" applyFill="1" applyBorder="1" applyAlignment="1" applyProtection="1">
      <alignment horizontal="centerContinuous" vertical="center"/>
      <protection hidden="1"/>
    </xf>
    <xf numFmtId="0" fontId="5" fillId="2" borderId="25" xfId="1" applyNumberFormat="1" applyFont="1" applyFill="1" applyBorder="1" applyAlignment="1" applyProtection="1">
      <alignment horizontal="centerContinuous" vertical="center"/>
      <protection hidden="1"/>
    </xf>
    <xf numFmtId="0" fontId="5" fillId="2" borderId="19" xfId="1" applyNumberFormat="1" applyFont="1" applyFill="1" applyBorder="1" applyAlignment="1" applyProtection="1">
      <alignment horizontal="centerContinuous" vertical="center"/>
      <protection hidden="1"/>
    </xf>
    <xf numFmtId="0" fontId="5" fillId="2" borderId="23" xfId="1" applyNumberFormat="1" applyFont="1" applyFill="1" applyBorder="1" applyAlignment="1" applyProtection="1">
      <alignment horizontal="centerContinuous" vertical="center"/>
      <protection hidden="1"/>
    </xf>
    <xf numFmtId="0" fontId="5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NumberFormat="1" applyFont="1" applyFill="1" applyAlignment="1" applyProtection="1">
      <alignment horizontal="center"/>
      <protection hidden="1"/>
    </xf>
    <xf numFmtId="0" fontId="4" fillId="2" borderId="19" xfId="1" applyNumberFormat="1" applyFont="1" applyFill="1" applyBorder="1" applyAlignment="1" applyProtection="1">
      <alignment horizontal="center"/>
      <protection hidden="1"/>
    </xf>
    <xf numFmtId="0" fontId="1" fillId="2" borderId="8" xfId="1" applyFill="1" applyBorder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0" fontId="3" fillId="2" borderId="0" xfId="1" applyNumberFormat="1" applyFont="1" applyFill="1" applyAlignment="1" applyProtection="1">
      <alignment horizontal="center" vertical="top"/>
      <protection hidden="1"/>
    </xf>
    <xf numFmtId="14" fontId="2" fillId="2" borderId="0" xfId="1" applyNumberFormat="1" applyFont="1" applyFill="1" applyAlignment="1" applyProtection="1">
      <protection hidden="1"/>
    </xf>
    <xf numFmtId="0" fontId="8" fillId="2" borderId="1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0" fontId="5" fillId="2" borderId="21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28" xfId="1" applyNumberFormat="1" applyFont="1" applyFill="1" applyBorder="1" applyAlignment="1" applyProtection="1">
      <protection hidden="1"/>
    </xf>
    <xf numFmtId="164" fontId="10" fillId="2" borderId="27" xfId="1" applyNumberFormat="1" applyFont="1" applyFill="1" applyBorder="1" applyAlignment="1" applyProtection="1">
      <alignment horizontal="center"/>
      <protection hidden="1"/>
    </xf>
    <xf numFmtId="164" fontId="4" fillId="2" borderId="28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28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164" fontId="4" fillId="2" borderId="28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0" fontId="2" fillId="0" borderId="11" xfId="0" applyNumberFormat="1" applyFont="1" applyFill="1" applyBorder="1" applyAlignment="1" applyProtection="1">
      <alignment horizontal="left" vertical="top" wrapText="1"/>
      <protection hidden="1"/>
    </xf>
    <xf numFmtId="164" fontId="10" fillId="3" borderId="28" xfId="1" applyNumberFormat="1" applyFont="1" applyFill="1" applyBorder="1" applyAlignment="1" applyProtection="1">
      <alignment horizontal="center"/>
      <protection hidden="1"/>
    </xf>
    <xf numFmtId="0" fontId="1" fillId="0" borderId="8" xfId="1" applyFill="1" applyBorder="1" applyProtection="1">
      <protection hidden="1"/>
    </xf>
    <xf numFmtId="164" fontId="4" fillId="0" borderId="27" xfId="1" applyNumberFormat="1" applyFont="1" applyFill="1" applyBorder="1" applyAlignment="1" applyProtection="1">
      <protection hidden="1"/>
    </xf>
    <xf numFmtId="164" fontId="4" fillId="0" borderId="28" xfId="1" applyNumberFormat="1" applyFont="1" applyFill="1" applyBorder="1" applyAlignment="1" applyProtection="1">
      <protection hidden="1"/>
    </xf>
    <xf numFmtId="0" fontId="1" fillId="0" borderId="0" xfId="1" applyFill="1"/>
    <xf numFmtId="0" fontId="4" fillId="2" borderId="36" xfId="1" applyFont="1" applyFill="1" applyBorder="1" applyProtection="1">
      <protection hidden="1"/>
    </xf>
    <xf numFmtId="0" fontId="4" fillId="2" borderId="5" xfId="1" applyFont="1" applyFill="1" applyBorder="1" applyProtection="1">
      <protection hidden="1"/>
    </xf>
    <xf numFmtId="0" fontId="4" fillId="2" borderId="37" xfId="1" applyNumberFormat="1" applyFont="1" applyFill="1" applyBorder="1" applyAlignment="1" applyProtection="1">
      <alignment horizontal="right"/>
      <protection hidden="1"/>
    </xf>
    <xf numFmtId="0" fontId="4" fillId="2" borderId="0" xfId="1" applyFont="1" applyFill="1" applyBorder="1" applyProtection="1">
      <protection hidden="1"/>
    </xf>
    <xf numFmtId="0" fontId="5" fillId="2" borderId="20" xfId="1" applyNumberFormat="1" applyFont="1" applyFill="1" applyBorder="1" applyAlignment="1" applyProtection="1">
      <alignment horizontal="center"/>
      <protection hidden="1"/>
    </xf>
    <xf numFmtId="0" fontId="2" fillId="0" borderId="39" xfId="0" applyNumberFormat="1" applyFont="1" applyFill="1" applyBorder="1" applyAlignment="1" applyProtection="1">
      <alignment horizontal="left" vertical="top" wrapText="1"/>
      <protection hidden="1"/>
    </xf>
    <xf numFmtId="0" fontId="4" fillId="2" borderId="41" xfId="1" applyNumberFormat="1" applyFont="1" applyFill="1" applyBorder="1" applyAlignment="1" applyProtection="1">
      <alignment horizontal="center"/>
      <protection hidden="1"/>
    </xf>
    <xf numFmtId="0" fontId="4" fillId="2" borderId="40" xfId="1" applyNumberFormat="1" applyFont="1" applyFill="1" applyBorder="1" applyAlignment="1" applyProtection="1">
      <alignment horizontal="center"/>
      <protection hidden="1"/>
    </xf>
    <xf numFmtId="0" fontId="4" fillId="2" borderId="23" xfId="1" applyNumberFormat="1" applyFont="1" applyFill="1" applyBorder="1" applyAlignment="1" applyProtection="1">
      <alignment horizontal="center"/>
      <protection hidden="1"/>
    </xf>
    <xf numFmtId="0" fontId="4" fillId="2" borderId="19" xfId="1" applyNumberFormat="1" applyFont="1" applyFill="1" applyBorder="1" applyAlignment="1" applyProtection="1">
      <alignment vertical="top" wrapText="1"/>
      <protection hidden="1"/>
    </xf>
    <xf numFmtId="0" fontId="4" fillId="2" borderId="11" xfId="1" applyNumberFormat="1" applyFont="1" applyFill="1" applyBorder="1" applyAlignment="1" applyProtection="1">
      <alignment vertical="top" wrapText="1"/>
      <protection hidden="1"/>
    </xf>
    <xf numFmtId="0" fontId="4" fillId="2" borderId="35" xfId="1" applyNumberFormat="1" applyFont="1" applyFill="1" applyBorder="1" applyAlignment="1" applyProtection="1">
      <alignment vertical="top" wrapText="1"/>
      <protection hidden="1"/>
    </xf>
    <xf numFmtId="0" fontId="4" fillId="2" borderId="10" xfId="1" applyNumberFormat="1" applyFont="1" applyFill="1" applyBorder="1" applyAlignment="1" applyProtection="1">
      <alignment vertical="top" wrapText="1"/>
      <protection hidden="1"/>
    </xf>
    <xf numFmtId="165" fontId="4" fillId="2" borderId="11" xfId="1" applyNumberFormat="1" applyFont="1" applyFill="1" applyBorder="1" applyAlignment="1" applyProtection="1">
      <alignment horizontal="center" vertical="top" wrapText="1"/>
      <protection hidden="1"/>
    </xf>
    <xf numFmtId="49" fontId="4" fillId="2" borderId="12" xfId="1" applyNumberFormat="1" applyFont="1" applyFill="1" applyBorder="1" applyAlignment="1" applyProtection="1">
      <alignment vertical="top" wrapText="1"/>
      <protection hidden="1"/>
    </xf>
    <xf numFmtId="49" fontId="4" fillId="2" borderId="11" xfId="1" applyNumberFormat="1" applyFont="1" applyFill="1" applyBorder="1" applyAlignment="1" applyProtection="1">
      <alignment vertical="top" wrapText="1"/>
      <protection hidden="1"/>
    </xf>
    <xf numFmtId="49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10" xfId="1" applyNumberFormat="1" applyFont="1" applyFill="1" applyBorder="1" applyAlignment="1" applyProtection="1">
      <alignment vertical="top" wrapText="1"/>
      <protection hidden="1"/>
    </xf>
    <xf numFmtId="165" fontId="4" fillId="0" borderId="11" xfId="1" applyNumberFormat="1" applyFont="1" applyFill="1" applyBorder="1" applyAlignment="1" applyProtection="1">
      <alignment horizontal="center" vertical="top" wrapText="1"/>
      <protection hidden="1"/>
    </xf>
    <xf numFmtId="49" fontId="4" fillId="2" borderId="10" xfId="1" applyNumberFormat="1" applyFont="1" applyFill="1" applyBorder="1" applyAlignment="1" applyProtection="1">
      <alignment vertical="top"/>
      <protection hidden="1"/>
    </xf>
    <xf numFmtId="0" fontId="4" fillId="2" borderId="29" xfId="1" applyNumberFormat="1" applyFont="1" applyFill="1" applyBorder="1" applyAlignment="1" applyProtection="1">
      <alignment vertical="top"/>
      <protection hidden="1"/>
    </xf>
    <xf numFmtId="0" fontId="1" fillId="2" borderId="12" xfId="1" applyFill="1" applyBorder="1" applyAlignment="1">
      <alignment vertical="top"/>
    </xf>
    <xf numFmtId="49" fontId="4" fillId="0" borderId="12" xfId="1" applyNumberFormat="1" applyFont="1" applyFill="1" applyBorder="1" applyAlignment="1" applyProtection="1">
      <alignment vertical="top" wrapText="1"/>
      <protection hidden="1"/>
    </xf>
    <xf numFmtId="0" fontId="4" fillId="0" borderId="19" xfId="1" applyNumberFormat="1" applyFont="1" applyFill="1" applyBorder="1" applyAlignment="1" applyProtection="1">
      <alignment vertical="top" wrapText="1"/>
      <protection hidden="1"/>
    </xf>
    <xf numFmtId="49" fontId="4" fillId="0" borderId="10" xfId="1" applyNumberFormat="1" applyFont="1" applyFill="1" applyBorder="1" applyAlignment="1" applyProtection="1">
      <alignment vertical="top" wrapText="1"/>
      <protection hidden="1"/>
    </xf>
    <xf numFmtId="0" fontId="4" fillId="0" borderId="35" xfId="1" applyNumberFormat="1" applyFont="1" applyFill="1" applyBorder="1" applyAlignment="1" applyProtection="1">
      <alignment vertical="top" wrapText="1"/>
      <protection hidden="1"/>
    </xf>
    <xf numFmtId="49" fontId="4" fillId="2" borderId="10" xfId="1" applyNumberFormat="1" applyFont="1" applyFill="1" applyBorder="1" applyAlignment="1" applyProtection="1">
      <alignment vertical="top" wrapText="1"/>
      <protection hidden="1"/>
    </xf>
    <xf numFmtId="0" fontId="4" fillId="0" borderId="29" xfId="1" applyNumberFormat="1" applyFont="1" applyFill="1" applyBorder="1" applyAlignment="1" applyProtection="1">
      <alignment vertical="top"/>
      <protection hidden="1"/>
    </xf>
    <xf numFmtId="49" fontId="4" fillId="2" borderId="29" xfId="1" applyNumberFormat="1" applyFont="1" applyFill="1" applyBorder="1" applyAlignment="1" applyProtection="1">
      <alignment vertical="top"/>
      <protection hidden="1"/>
    </xf>
    <xf numFmtId="49" fontId="7" fillId="2" borderId="11" xfId="0" applyNumberFormat="1" applyFont="1" applyFill="1" applyBorder="1" applyAlignment="1">
      <alignment horizontal="left" vertical="top" wrapText="1"/>
    </xf>
    <xf numFmtId="49" fontId="7" fillId="0" borderId="11" xfId="0" applyNumberFormat="1" applyFont="1" applyFill="1" applyBorder="1" applyAlignment="1">
      <alignment horizontal="left" vertical="top" wrapText="1"/>
    </xf>
    <xf numFmtId="49" fontId="4" fillId="2" borderId="29" xfId="1" applyNumberFormat="1" applyFont="1" applyFill="1" applyBorder="1" applyAlignment="1" applyProtection="1">
      <alignment vertical="top" wrapText="1"/>
      <protection hidden="1"/>
    </xf>
    <xf numFmtId="49" fontId="4" fillId="2" borderId="29" xfId="1" applyNumberFormat="1" applyFont="1" applyFill="1" applyBorder="1" applyAlignment="1" applyProtection="1">
      <alignment horizontal="center" vertical="top" wrapText="1"/>
      <protection hidden="1"/>
    </xf>
    <xf numFmtId="49" fontId="4" fillId="0" borderId="29" xfId="1" applyNumberFormat="1" applyFont="1" applyFill="1" applyBorder="1" applyAlignment="1" applyProtection="1">
      <alignment horizontal="center" vertical="top" wrapText="1"/>
      <protection hidden="1"/>
    </xf>
    <xf numFmtId="0" fontId="4" fillId="0" borderId="29" xfId="1" applyNumberFormat="1" applyFont="1" applyFill="1" applyBorder="1" applyAlignment="1" applyProtection="1">
      <alignment vertical="top" wrapText="1"/>
      <protection hidden="1"/>
    </xf>
    <xf numFmtId="49" fontId="4" fillId="0" borderId="27" xfId="1" applyNumberFormat="1" applyFont="1" applyFill="1" applyBorder="1" applyAlignment="1" applyProtection="1">
      <alignment horizontal="center" vertical="top" wrapText="1"/>
      <protection hidden="1"/>
    </xf>
    <xf numFmtId="49" fontId="4" fillId="0" borderId="10" xfId="1" applyNumberFormat="1" applyFont="1" applyFill="1" applyBorder="1" applyAlignment="1" applyProtection="1">
      <alignment horizontal="center" vertical="top" wrapText="1"/>
      <protection hidden="1"/>
    </xf>
    <xf numFmtId="0" fontId="2" fillId="0" borderId="29" xfId="0" applyNumberFormat="1" applyFont="1" applyFill="1" applyBorder="1" applyAlignment="1" applyProtection="1">
      <alignment horizontal="left" vertical="top" wrapText="1"/>
      <protection hidden="1"/>
    </xf>
    <xf numFmtId="49" fontId="4" fillId="0" borderId="39" xfId="1" applyNumberFormat="1" applyFont="1" applyFill="1" applyBorder="1" applyAlignment="1" applyProtection="1">
      <alignment vertical="top" wrapText="1"/>
      <protection hidden="1"/>
    </xf>
    <xf numFmtId="49" fontId="4" fillId="0" borderId="34" xfId="1" applyNumberFormat="1" applyFont="1" applyFill="1" applyBorder="1" applyAlignment="1" applyProtection="1">
      <alignment horizontal="center" vertical="top" wrapText="1"/>
      <protection hidden="1"/>
    </xf>
    <xf numFmtId="0" fontId="2" fillId="0" borderId="38" xfId="0" applyNumberFormat="1" applyFont="1" applyFill="1" applyBorder="1" applyAlignment="1" applyProtection="1">
      <alignment horizontal="left" vertical="top" wrapText="1"/>
      <protection hidden="1"/>
    </xf>
    <xf numFmtId="165" fontId="4" fillId="0" borderId="10" xfId="1" applyNumberFormat="1" applyFont="1" applyFill="1" applyBorder="1" applyAlignment="1" applyProtection="1">
      <alignment horizontal="center" vertical="top" wrapText="1"/>
      <protection hidden="1"/>
    </xf>
    <xf numFmtId="0" fontId="4" fillId="0" borderId="14" xfId="1" applyNumberFormat="1" applyFont="1" applyFill="1" applyBorder="1" applyAlignment="1" applyProtection="1">
      <alignment vertical="top" wrapText="1"/>
      <protection hidden="1"/>
    </xf>
    <xf numFmtId="49" fontId="4" fillId="0" borderId="35" xfId="1" applyNumberFormat="1" applyFont="1" applyFill="1" applyBorder="1" applyAlignment="1" applyProtection="1">
      <alignment vertical="top" wrapText="1"/>
      <protection hidden="1"/>
    </xf>
    <xf numFmtId="0" fontId="4" fillId="0" borderId="34" xfId="1" applyNumberFormat="1" applyFont="1" applyFill="1" applyBorder="1" applyAlignment="1" applyProtection="1">
      <alignment vertical="top" wrapText="1"/>
      <protection hidden="1"/>
    </xf>
    <xf numFmtId="0" fontId="2" fillId="0" borderId="40" xfId="0" applyNumberFormat="1" applyFont="1" applyFill="1" applyBorder="1" applyAlignment="1" applyProtection="1">
      <alignment horizontal="left" vertical="top" wrapText="1"/>
      <protection hidden="1"/>
    </xf>
    <xf numFmtId="0" fontId="4" fillId="0" borderId="38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7" xfId="1" applyNumberFormat="1" applyFont="1" applyFill="1" applyBorder="1" applyAlignment="1" applyProtection="1">
      <alignment vertical="top" wrapText="1"/>
      <protection hidden="1"/>
    </xf>
    <xf numFmtId="165" fontId="4" fillId="0" borderId="2" xfId="1" applyNumberFormat="1" applyFont="1" applyFill="1" applyBorder="1" applyAlignment="1" applyProtection="1">
      <alignment horizontal="center" vertical="top" wrapText="1"/>
      <protection hidden="1"/>
    </xf>
    <xf numFmtId="164" fontId="10" fillId="0" borderId="10" xfId="0" applyNumberFormat="1" applyFont="1" applyFill="1" applyBorder="1" applyAlignment="1" applyProtection="1">
      <alignment horizontal="center" vertical="top"/>
      <protection hidden="1"/>
    </xf>
    <xf numFmtId="164" fontId="10" fillId="0" borderId="10" xfId="1" applyNumberFormat="1" applyFont="1" applyFill="1" applyBorder="1" applyAlignment="1" applyProtection="1">
      <alignment horizontal="center" vertical="top"/>
      <protection hidden="1"/>
    </xf>
    <xf numFmtId="164" fontId="10" fillId="0" borderId="21" xfId="1" applyNumberFormat="1" applyFont="1" applyFill="1" applyBorder="1" applyAlignment="1" applyProtection="1">
      <alignment horizontal="center" vertical="top"/>
      <protection hidden="1"/>
    </xf>
    <xf numFmtId="164" fontId="10" fillId="0" borderId="11" xfId="1" applyNumberFormat="1" applyFont="1" applyFill="1" applyBorder="1" applyAlignment="1" applyProtection="1">
      <alignment horizontal="center" vertical="top"/>
      <protection hidden="1"/>
    </xf>
    <xf numFmtId="164" fontId="10" fillId="0" borderId="11" xfId="0" applyNumberFormat="1" applyFont="1" applyFill="1" applyBorder="1" applyAlignment="1" applyProtection="1">
      <alignment horizontal="center" vertical="top"/>
      <protection hidden="1"/>
    </xf>
    <xf numFmtId="164" fontId="11" fillId="0" borderId="10" xfId="1" applyNumberFormat="1" applyFont="1" applyFill="1" applyBorder="1" applyAlignment="1" applyProtection="1">
      <alignment horizontal="center" vertical="top"/>
      <protection hidden="1"/>
    </xf>
    <xf numFmtId="164" fontId="11" fillId="0" borderId="0" xfId="0" applyNumberFormat="1" applyFont="1" applyFill="1" applyBorder="1" applyAlignment="1">
      <alignment horizontal="center" vertical="top"/>
    </xf>
    <xf numFmtId="164" fontId="8" fillId="0" borderId="11" xfId="0" applyNumberFormat="1" applyFont="1" applyFill="1" applyBorder="1" applyAlignment="1" applyProtection="1">
      <alignment horizontal="center" vertical="top"/>
      <protection hidden="1"/>
    </xf>
    <xf numFmtId="164" fontId="8" fillId="0" borderId="10" xfId="0" applyNumberFormat="1" applyFont="1" applyFill="1" applyBorder="1" applyAlignment="1" applyProtection="1">
      <alignment horizontal="center" vertical="top"/>
      <protection hidden="1"/>
    </xf>
    <xf numFmtId="164" fontId="10" fillId="0" borderId="26" xfId="1" applyNumberFormat="1" applyFont="1" applyFill="1" applyBorder="1" applyAlignment="1" applyProtection="1">
      <alignment horizontal="center" vertical="top"/>
      <protection hidden="1"/>
    </xf>
    <xf numFmtId="164" fontId="10" fillId="0" borderId="32" xfId="1" applyNumberFormat="1" applyFont="1" applyFill="1" applyBorder="1" applyAlignment="1" applyProtection="1">
      <alignment horizontal="center" vertical="top"/>
      <protection hidden="1"/>
    </xf>
    <xf numFmtId="164" fontId="10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7" xfId="1" applyNumberFormat="1" applyFont="1" applyFill="1" applyBorder="1" applyAlignment="1" applyProtection="1">
      <alignment horizontal="center" vertical="top"/>
      <protection hidden="1"/>
    </xf>
    <xf numFmtId="164" fontId="10" fillId="0" borderId="33" xfId="1" applyNumberFormat="1" applyFont="1" applyFill="1" applyBorder="1" applyAlignment="1" applyProtection="1">
      <alignment horizontal="center" vertical="top"/>
      <protection hidden="1"/>
    </xf>
    <xf numFmtId="164" fontId="5" fillId="0" borderId="18" xfId="1" applyNumberFormat="1" applyFont="1" applyFill="1" applyBorder="1" applyAlignment="1" applyProtection="1">
      <alignment horizontal="center"/>
      <protection hidden="1"/>
    </xf>
    <xf numFmtId="164" fontId="12" fillId="0" borderId="18" xfId="1" applyNumberFormat="1" applyFont="1" applyFill="1" applyBorder="1" applyAlignment="1" applyProtection="1">
      <alignment horizontal="center"/>
      <protection hidden="1"/>
    </xf>
    <xf numFmtId="164" fontId="12" fillId="0" borderId="17" xfId="1" applyNumberFormat="1" applyFont="1" applyFill="1" applyBorder="1" applyAlignment="1" applyProtection="1">
      <alignment horizontal="center"/>
      <protection hidden="1"/>
    </xf>
    <xf numFmtId="49" fontId="4" fillId="0" borderId="11" xfId="1" applyNumberFormat="1" applyFont="1" applyFill="1" applyBorder="1" applyAlignment="1" applyProtection="1">
      <alignment vertical="top"/>
      <protection hidden="1"/>
    </xf>
    <xf numFmtId="49" fontId="4" fillId="0" borderId="12" xfId="1" applyNumberFormat="1" applyFont="1" applyFill="1" applyBorder="1" applyAlignment="1" applyProtection="1">
      <alignment vertical="top" wrapText="1"/>
      <protection hidden="1"/>
    </xf>
    <xf numFmtId="49" fontId="4" fillId="0" borderId="11" xfId="1" applyNumberFormat="1" applyFont="1" applyFill="1" applyBorder="1" applyAlignment="1" applyProtection="1">
      <alignment vertical="top" wrapText="1"/>
      <protection hidden="1"/>
    </xf>
    <xf numFmtId="0" fontId="4" fillId="0" borderId="11" xfId="1" applyNumberFormat="1" applyFont="1" applyFill="1" applyBorder="1" applyAlignment="1" applyProtection="1">
      <alignment vertical="top"/>
      <protection hidden="1"/>
    </xf>
    <xf numFmtId="164" fontId="4" fillId="2" borderId="28" xfId="1" applyNumberFormat="1" applyFont="1" applyFill="1" applyBorder="1" applyAlignment="1" applyProtection="1">
      <protection hidden="1"/>
    </xf>
    <xf numFmtId="164" fontId="4" fillId="2" borderId="9" xfId="1" applyNumberFormat="1" applyFont="1" applyFill="1" applyBorder="1" applyAlignment="1" applyProtection="1">
      <protection hidden="1"/>
    </xf>
    <xf numFmtId="49" fontId="4" fillId="2" borderId="12" xfId="1" applyNumberFormat="1" applyFont="1" applyFill="1" applyBorder="1" applyAlignment="1" applyProtection="1">
      <alignment vertical="top" wrapText="1"/>
      <protection hidden="1"/>
    </xf>
    <xf numFmtId="49" fontId="4" fillId="2" borderId="11" xfId="1" applyNumberFormat="1" applyFont="1" applyFill="1" applyBorder="1" applyAlignment="1" applyProtection="1">
      <alignment vertical="top" wrapText="1"/>
      <protection hidden="1"/>
    </xf>
    <xf numFmtId="0" fontId="4" fillId="2" borderId="11" xfId="1" applyNumberFormat="1" applyFont="1" applyFill="1" applyBorder="1" applyAlignment="1" applyProtection="1">
      <alignment vertical="top"/>
      <protection hidden="1"/>
    </xf>
    <xf numFmtId="49" fontId="4" fillId="0" borderId="3" xfId="1" applyNumberFormat="1" applyFont="1" applyFill="1" applyBorder="1" applyAlignment="1" applyProtection="1">
      <alignment vertical="top" wrapText="1"/>
      <protection hidden="1"/>
    </xf>
    <xf numFmtId="49" fontId="4" fillId="0" borderId="2" xfId="1" applyNumberFormat="1" applyFont="1" applyFill="1" applyBorder="1" applyAlignment="1" applyProtection="1">
      <alignment vertical="top" wrapText="1"/>
      <protection hidden="1"/>
    </xf>
    <xf numFmtId="0" fontId="4" fillId="0" borderId="2" xfId="1" applyNumberFormat="1" applyFont="1" applyFill="1" applyBorder="1" applyAlignment="1" applyProtection="1">
      <alignment vertical="top"/>
      <protection hidden="1"/>
    </xf>
    <xf numFmtId="164" fontId="4" fillId="2" borderId="31" xfId="1" applyNumberFormat="1" applyFont="1" applyFill="1" applyBorder="1" applyAlignment="1" applyProtection="1">
      <protection hidden="1"/>
    </xf>
    <xf numFmtId="164" fontId="4" fillId="2" borderId="6" xfId="1" applyNumberFormat="1" applyFont="1" applyFill="1" applyBorder="1" applyAlignment="1" applyProtection="1">
      <protection hidden="1"/>
    </xf>
    <xf numFmtId="0" fontId="4" fillId="2" borderId="10" xfId="1" applyNumberFormat="1" applyFont="1" applyFill="1" applyBorder="1" applyAlignment="1" applyProtection="1">
      <alignment vertical="top"/>
      <protection hidden="1"/>
    </xf>
    <xf numFmtId="0" fontId="4" fillId="2" borderId="29" xfId="1" applyNumberFormat="1" applyFont="1" applyFill="1" applyBorder="1" applyAlignment="1" applyProtection="1">
      <alignment vertical="top"/>
      <protection hidden="1"/>
    </xf>
    <xf numFmtId="49" fontId="4" fillId="2" borderId="11" xfId="1" applyNumberFormat="1" applyFont="1" applyFill="1" applyBorder="1" applyAlignment="1" applyProtection="1">
      <alignment horizontal="left" vertical="top" wrapText="1"/>
      <protection hidden="1"/>
    </xf>
    <xf numFmtId="49" fontId="4" fillId="0" borderId="10" xfId="1" applyNumberFormat="1" applyFont="1" applyFill="1" applyBorder="1" applyAlignment="1" applyProtection="1">
      <alignment vertical="top" wrapText="1"/>
      <protection hidden="1"/>
    </xf>
    <xf numFmtId="0" fontId="0" fillId="0" borderId="29" xfId="0" applyBorder="1" applyAlignment="1">
      <alignment vertical="top"/>
    </xf>
    <xf numFmtId="164" fontId="4" fillId="2" borderId="27" xfId="1" applyNumberFormat="1" applyFont="1" applyFill="1" applyBorder="1" applyAlignment="1" applyProtection="1">
      <protection hidden="1"/>
    </xf>
    <xf numFmtId="49" fontId="4" fillId="2" borderId="11" xfId="1" applyNumberFormat="1" applyFont="1" applyFill="1" applyBorder="1" applyAlignment="1" applyProtection="1">
      <alignment vertical="top"/>
      <protection hidden="1"/>
    </xf>
    <xf numFmtId="164" fontId="4" fillId="2" borderId="30" xfId="1" applyNumberFormat="1" applyFont="1" applyFill="1" applyBorder="1" applyAlignment="1" applyProtection="1">
      <protection hidden="1"/>
    </xf>
    <xf numFmtId="164" fontId="4" fillId="2" borderId="13" xfId="1" applyNumberFormat="1" applyFont="1" applyFill="1" applyBorder="1" applyAlignment="1" applyProtection="1">
      <protection hidden="1"/>
    </xf>
    <xf numFmtId="0" fontId="5" fillId="2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0" xfId="1" applyNumberFormat="1" applyFont="1" applyFill="1" applyBorder="1" applyAlignment="1" applyProtection="1">
      <alignment horizontal="center" vertical="center"/>
      <protection hidden="1"/>
    </xf>
    <xf numFmtId="0" fontId="5" fillId="2" borderId="29" xfId="1" applyNumberFormat="1" applyFont="1" applyFill="1" applyBorder="1" applyAlignment="1" applyProtection="1">
      <alignment horizontal="center" vertical="center"/>
      <protection hidden="1"/>
    </xf>
    <xf numFmtId="0" fontId="4" fillId="2" borderId="26" xfId="1" applyNumberFormat="1" applyFont="1" applyFill="1" applyBorder="1" applyAlignment="1" applyProtection="1">
      <alignment horizontal="center"/>
      <protection hidden="1"/>
    </xf>
    <xf numFmtId="0" fontId="4" fillId="2" borderId="42" xfId="1" applyNumberFormat="1" applyFont="1" applyFill="1" applyBorder="1" applyAlignment="1" applyProtection="1">
      <alignment horizontal="center"/>
      <protection hidden="1"/>
    </xf>
    <xf numFmtId="0" fontId="2" fillId="2" borderId="1" xfId="1" applyNumberFormat="1" applyFont="1" applyFill="1" applyBorder="1" applyAlignment="1" applyProtection="1">
      <alignment horizontal="left" wrapText="1"/>
      <protection hidden="1"/>
    </xf>
    <xf numFmtId="0" fontId="8" fillId="2" borderId="1" xfId="1" applyNumberFormat="1" applyFont="1" applyFill="1" applyBorder="1" applyAlignment="1" applyProtection="1">
      <alignment horizontal="left" wrapText="1"/>
      <protection hidden="1"/>
    </xf>
    <xf numFmtId="0" fontId="3" fillId="2" borderId="0" xfId="1" applyNumberFormat="1" applyFont="1" applyFill="1" applyAlignment="1" applyProtection="1">
      <alignment horizontal="center" vertical="top"/>
      <protection hidden="1"/>
    </xf>
    <xf numFmtId="0" fontId="5" fillId="2" borderId="0" xfId="1" applyNumberFormat="1" applyFont="1" applyFill="1" applyAlignment="1" applyProtection="1">
      <alignment horizontal="left" wrapText="1"/>
      <protection hidden="1"/>
    </xf>
    <xf numFmtId="0" fontId="9" fillId="2" borderId="0" xfId="1" applyNumberFormat="1" applyFont="1" applyFill="1" applyAlignment="1" applyProtection="1">
      <alignment horizontal="center" wrapText="1"/>
      <protection hidden="1"/>
    </xf>
    <xf numFmtId="0" fontId="6" fillId="2" borderId="0" xfId="1" applyNumberFormat="1" applyFont="1" applyFill="1" applyAlignment="1" applyProtection="1">
      <alignment horizontal="center" wrapText="1"/>
      <protection hidden="1"/>
    </xf>
    <xf numFmtId="0" fontId="5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138"/>
  <sheetViews>
    <sheetView showGridLines="0" tabSelected="1" topLeftCell="D127" zoomScaleNormal="100" workbookViewId="0">
      <selection activeCell="J144" sqref="J144"/>
    </sheetView>
  </sheetViews>
  <sheetFormatPr defaultRowHeight="12.75" x14ac:dyDescent="0.2"/>
  <cols>
    <col min="1" max="1" width="0.85546875" style="2" customWidth="1"/>
    <col min="2" max="2" width="0" style="2" hidden="1" customWidth="1"/>
    <col min="3" max="3" width="21.42578125" style="2" customWidth="1"/>
    <col min="4" max="4" width="45" style="2" customWidth="1"/>
    <col min="5" max="5" width="25.7109375" style="2" customWidth="1"/>
    <col min="6" max="6" width="0.28515625" style="2" customWidth="1"/>
    <col min="7" max="7" width="48" style="2" customWidth="1"/>
    <col min="8" max="8" width="24.28515625" style="2" customWidth="1"/>
    <col min="9" max="9" width="9.140625" style="2" customWidth="1"/>
    <col min="10" max="10" width="14.5703125" style="2" customWidth="1"/>
    <col min="11" max="11" width="14.28515625" style="2" customWidth="1"/>
    <col min="12" max="12" width="10.42578125" style="2" customWidth="1"/>
    <col min="13" max="13" width="11.28515625" style="2" customWidth="1"/>
    <col min="14" max="14" width="12" style="2" customWidth="1"/>
    <col min="15" max="18" width="0" style="2" hidden="1" customWidth="1"/>
    <col min="19" max="16384" width="9.1406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4" t="s">
        <v>149</v>
      </c>
      <c r="M1" s="154"/>
      <c r="N1" s="154"/>
      <c r="O1" s="1"/>
      <c r="P1" s="1"/>
      <c r="Q1" s="1"/>
      <c r="R1" s="1"/>
    </row>
    <row r="2" spans="1:18" x14ac:dyDescent="0.2">
      <c r="A2" s="1"/>
      <c r="B2" s="1"/>
      <c r="C2" s="155" t="s">
        <v>204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3"/>
      <c r="P2" s="1"/>
      <c r="Q2" s="1"/>
      <c r="R2" s="1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  <c r="M3" s="5"/>
      <c r="N3" s="6" t="s">
        <v>148</v>
      </c>
      <c r="O3" s="1"/>
      <c r="P3" s="1"/>
      <c r="Q3" s="1"/>
      <c r="R3" s="1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7" t="s">
        <v>147</v>
      </c>
      <c r="N4" s="8" t="s">
        <v>146</v>
      </c>
      <c r="O4" s="1"/>
      <c r="P4" s="1"/>
      <c r="Q4" s="1"/>
      <c r="R4" s="1"/>
    </row>
    <row r="5" spans="1:18" x14ac:dyDescent="0.2">
      <c r="A5" s="1"/>
      <c r="B5" s="1"/>
      <c r="C5" s="1"/>
      <c r="D5" s="1"/>
      <c r="E5" s="1"/>
      <c r="F5" s="1"/>
      <c r="G5" s="9" t="s">
        <v>203</v>
      </c>
      <c r="H5" s="1"/>
      <c r="I5" s="1"/>
      <c r="J5" s="1"/>
      <c r="K5" s="1"/>
      <c r="L5" s="4"/>
      <c r="M5" s="7" t="s">
        <v>145</v>
      </c>
      <c r="N5" s="10">
        <v>44835</v>
      </c>
      <c r="O5" s="1"/>
      <c r="P5" s="1"/>
      <c r="Q5" s="1"/>
      <c r="R5" s="1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1"/>
      <c r="M6" s="7" t="s">
        <v>144</v>
      </c>
      <c r="N6" s="10">
        <v>44835</v>
      </c>
      <c r="O6" s="1"/>
      <c r="P6" s="1"/>
      <c r="Q6" s="1"/>
      <c r="R6" s="1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/>
      <c r="M7" s="7" t="s">
        <v>143</v>
      </c>
      <c r="N7" s="8"/>
      <c r="O7" s="1"/>
      <c r="P7" s="1"/>
      <c r="Q7" s="1"/>
      <c r="R7" s="1"/>
    </row>
    <row r="8" spans="1:18" x14ac:dyDescent="0.2">
      <c r="A8" s="12" t="s">
        <v>142</v>
      </c>
      <c r="B8" s="1"/>
      <c r="C8" s="1"/>
      <c r="D8" s="1"/>
      <c r="E8" s="13" t="s">
        <v>69</v>
      </c>
      <c r="F8" s="14"/>
      <c r="G8" s="14"/>
      <c r="H8" s="14"/>
      <c r="I8" s="1"/>
      <c r="J8" s="1"/>
      <c r="K8" s="1"/>
      <c r="L8" s="11"/>
      <c r="M8" s="7" t="s">
        <v>141</v>
      </c>
      <c r="N8" s="8" t="s">
        <v>140</v>
      </c>
      <c r="O8" s="1"/>
      <c r="P8" s="1"/>
      <c r="Q8" s="1"/>
      <c r="R8" s="1"/>
    </row>
    <row r="9" spans="1:18" x14ac:dyDescent="0.2">
      <c r="A9" s="12" t="s">
        <v>139</v>
      </c>
      <c r="B9" s="1"/>
      <c r="C9" s="1"/>
      <c r="D9" s="1"/>
      <c r="E9" s="13" t="s">
        <v>150</v>
      </c>
      <c r="F9" s="14"/>
      <c r="G9" s="14"/>
      <c r="H9" s="14"/>
      <c r="I9" s="1"/>
      <c r="J9" s="1"/>
      <c r="K9" s="1"/>
      <c r="L9" s="11"/>
      <c r="M9" s="7" t="s">
        <v>138</v>
      </c>
      <c r="N9" s="8" t="s">
        <v>154</v>
      </c>
      <c r="O9" s="1"/>
      <c r="P9" s="1"/>
      <c r="Q9" s="1"/>
      <c r="R9" s="1"/>
    </row>
    <row r="10" spans="1:18" x14ac:dyDescent="0.2">
      <c r="A10" s="12" t="s">
        <v>151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5"/>
      <c r="N10" s="16"/>
      <c r="O10" s="1"/>
      <c r="P10" s="1"/>
      <c r="Q10" s="1"/>
      <c r="R10" s="1"/>
    </row>
    <row r="11" spans="1:18" ht="13.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7"/>
      <c r="N11" s="18"/>
      <c r="O11" s="1"/>
      <c r="P11" s="1"/>
      <c r="Q11" s="1"/>
      <c r="R11" s="1"/>
    </row>
    <row r="12" spans="1:18" ht="13.5" thickBot="1" x14ac:dyDescent="0.25">
      <c r="A12" s="1"/>
      <c r="B12" s="157"/>
      <c r="C12" s="159" t="s">
        <v>137</v>
      </c>
      <c r="D12" s="145" t="s">
        <v>136</v>
      </c>
      <c r="E12" s="19" t="s">
        <v>135</v>
      </c>
      <c r="F12" s="20"/>
      <c r="G12" s="20"/>
      <c r="H12" s="146" t="s">
        <v>134</v>
      </c>
      <c r="I12" s="160" t="s">
        <v>133</v>
      </c>
      <c r="J12" s="145" t="s">
        <v>205</v>
      </c>
      <c r="K12" s="146" t="s">
        <v>206</v>
      </c>
      <c r="L12" s="19" t="s">
        <v>132</v>
      </c>
      <c r="M12" s="21"/>
      <c r="N12" s="22"/>
      <c r="O12" s="1"/>
      <c r="P12" s="1"/>
      <c r="Q12" s="1"/>
      <c r="R12" s="1"/>
    </row>
    <row r="13" spans="1:18" ht="80.25" customHeight="1" x14ac:dyDescent="0.2">
      <c r="A13" s="1"/>
      <c r="B13" s="158"/>
      <c r="C13" s="159"/>
      <c r="D13" s="145"/>
      <c r="E13" s="147" t="s">
        <v>131</v>
      </c>
      <c r="F13" s="148"/>
      <c r="G13" s="23" t="s">
        <v>130</v>
      </c>
      <c r="H13" s="146"/>
      <c r="I13" s="160"/>
      <c r="J13" s="145"/>
      <c r="K13" s="146"/>
      <c r="L13" s="23" t="s">
        <v>207</v>
      </c>
      <c r="M13" s="23" t="s">
        <v>208</v>
      </c>
      <c r="N13" s="33" t="s">
        <v>209</v>
      </c>
      <c r="O13" s="1"/>
      <c r="P13" s="1"/>
      <c r="Q13" s="1"/>
      <c r="R13" s="1"/>
    </row>
    <row r="14" spans="1:18" ht="13.5" thickBot="1" x14ac:dyDescent="0.25">
      <c r="A14" s="1"/>
      <c r="B14" s="24"/>
      <c r="C14" s="60">
        <v>1</v>
      </c>
      <c r="D14" s="61">
        <v>2</v>
      </c>
      <c r="E14" s="149">
        <v>3</v>
      </c>
      <c r="F14" s="150"/>
      <c r="G14" s="25">
        <v>4</v>
      </c>
      <c r="H14" s="25">
        <v>5</v>
      </c>
      <c r="I14" s="25">
        <v>6</v>
      </c>
      <c r="J14" s="25">
        <v>7</v>
      </c>
      <c r="K14" s="25">
        <v>8</v>
      </c>
      <c r="L14" s="25">
        <v>9</v>
      </c>
      <c r="M14" s="25">
        <v>10</v>
      </c>
      <c r="N14" s="62">
        <v>11</v>
      </c>
      <c r="O14" s="24"/>
      <c r="P14" s="24"/>
      <c r="Q14" s="24"/>
      <c r="R14" s="24"/>
    </row>
    <row r="15" spans="1:18" ht="59.25" customHeight="1" x14ac:dyDescent="0.2">
      <c r="A15" s="26"/>
      <c r="B15" s="128" t="s">
        <v>202</v>
      </c>
      <c r="C15" s="129"/>
      <c r="D15" s="64" t="s">
        <v>128</v>
      </c>
      <c r="E15" s="130" t="s">
        <v>129</v>
      </c>
      <c r="F15" s="130"/>
      <c r="G15" s="64" t="s">
        <v>128</v>
      </c>
      <c r="H15" s="66" t="s">
        <v>102</v>
      </c>
      <c r="I15" s="67">
        <v>1</v>
      </c>
      <c r="J15" s="105">
        <v>92542.34</v>
      </c>
      <c r="K15" s="105">
        <v>65642.34</v>
      </c>
      <c r="L15" s="106">
        <v>102477</v>
      </c>
      <c r="M15" s="106">
        <v>103490</v>
      </c>
      <c r="N15" s="107">
        <v>103848</v>
      </c>
      <c r="O15" s="143"/>
      <c r="P15" s="144"/>
      <c r="Q15" s="144"/>
      <c r="R15" s="144"/>
    </row>
    <row r="16" spans="1:18" ht="90.75" customHeight="1" x14ac:dyDescent="0.2">
      <c r="A16" s="26"/>
      <c r="B16" s="128" t="s">
        <v>273</v>
      </c>
      <c r="C16" s="129"/>
      <c r="D16" s="64" t="s">
        <v>126</v>
      </c>
      <c r="E16" s="130" t="s">
        <v>127</v>
      </c>
      <c r="F16" s="130"/>
      <c r="G16" s="63" t="s">
        <v>126</v>
      </c>
      <c r="H16" s="66" t="s">
        <v>102</v>
      </c>
      <c r="I16" s="67">
        <v>2</v>
      </c>
      <c r="J16" s="106">
        <v>886.81</v>
      </c>
      <c r="K16" s="105">
        <v>-38.24</v>
      </c>
      <c r="L16" s="106">
        <v>4360</v>
      </c>
      <c r="M16" s="106">
        <v>4404</v>
      </c>
      <c r="N16" s="107">
        <v>4419</v>
      </c>
      <c r="O16" s="126"/>
      <c r="P16" s="127"/>
      <c r="Q16" s="127"/>
      <c r="R16" s="127"/>
    </row>
    <row r="17" spans="1:18" ht="41.25" customHeight="1" x14ac:dyDescent="0.2">
      <c r="A17" s="26"/>
      <c r="B17" s="128" t="s">
        <v>274</v>
      </c>
      <c r="C17" s="129"/>
      <c r="D17" s="64" t="s">
        <v>124</v>
      </c>
      <c r="E17" s="130" t="s">
        <v>125</v>
      </c>
      <c r="F17" s="130"/>
      <c r="G17" s="64" t="s">
        <v>124</v>
      </c>
      <c r="H17" s="66" t="s">
        <v>102</v>
      </c>
      <c r="I17" s="67">
        <v>3</v>
      </c>
      <c r="J17" s="105">
        <v>1502.21</v>
      </c>
      <c r="K17" s="105">
        <v>1277.21</v>
      </c>
      <c r="L17" s="106">
        <v>2181</v>
      </c>
      <c r="M17" s="106">
        <v>2202</v>
      </c>
      <c r="N17" s="107">
        <v>2210</v>
      </c>
      <c r="O17" s="126"/>
      <c r="P17" s="127"/>
      <c r="Q17" s="127"/>
      <c r="R17" s="127"/>
    </row>
    <row r="18" spans="1:18" ht="81.75" customHeight="1" x14ac:dyDescent="0.2">
      <c r="A18" s="26"/>
      <c r="B18" s="68"/>
      <c r="C18" s="69" t="s">
        <v>275</v>
      </c>
      <c r="D18" s="64" t="s">
        <v>165</v>
      </c>
      <c r="E18" s="142" t="s">
        <v>166</v>
      </c>
      <c r="F18" s="142"/>
      <c r="G18" s="65" t="s">
        <v>165</v>
      </c>
      <c r="H18" s="66" t="s">
        <v>102</v>
      </c>
      <c r="I18" s="67">
        <v>4</v>
      </c>
      <c r="J18" s="105">
        <v>3677.81</v>
      </c>
      <c r="K18" s="105">
        <v>3491.81</v>
      </c>
      <c r="L18" s="106">
        <v>4017</v>
      </c>
      <c r="M18" s="106">
        <v>4218</v>
      </c>
      <c r="N18" s="107">
        <v>4471</v>
      </c>
      <c r="O18" s="40"/>
      <c r="P18" s="34"/>
      <c r="Q18" s="34"/>
      <c r="R18" s="34"/>
    </row>
    <row r="19" spans="1:18" ht="90" customHeight="1" x14ac:dyDescent="0.2">
      <c r="A19" s="26"/>
      <c r="B19" s="128" t="s">
        <v>276</v>
      </c>
      <c r="C19" s="129"/>
      <c r="D19" s="64" t="s">
        <v>122</v>
      </c>
      <c r="E19" s="130" t="s">
        <v>123</v>
      </c>
      <c r="F19" s="130"/>
      <c r="G19" s="64" t="s">
        <v>122</v>
      </c>
      <c r="H19" s="66" t="s">
        <v>117</v>
      </c>
      <c r="I19" s="67">
        <v>5</v>
      </c>
      <c r="J19" s="105">
        <v>1727.78</v>
      </c>
      <c r="K19" s="105">
        <v>1527.6</v>
      </c>
      <c r="L19" s="106">
        <v>1501.04</v>
      </c>
      <c r="M19" s="106">
        <v>1533.77</v>
      </c>
      <c r="N19" s="107">
        <v>1616.4</v>
      </c>
      <c r="O19" s="126"/>
      <c r="P19" s="127"/>
      <c r="Q19" s="127"/>
      <c r="R19" s="127"/>
    </row>
    <row r="20" spans="1:18" ht="112.5" x14ac:dyDescent="0.2">
      <c r="A20" s="26"/>
      <c r="B20" s="128" t="s">
        <v>277</v>
      </c>
      <c r="C20" s="129"/>
      <c r="D20" s="64" t="s">
        <v>120</v>
      </c>
      <c r="E20" s="130" t="s">
        <v>121</v>
      </c>
      <c r="F20" s="130"/>
      <c r="G20" s="64" t="s">
        <v>120</v>
      </c>
      <c r="H20" s="66" t="s">
        <v>117</v>
      </c>
      <c r="I20" s="67">
        <v>6</v>
      </c>
      <c r="J20" s="106">
        <v>9.6999999999999993</v>
      </c>
      <c r="K20" s="105">
        <v>8.64</v>
      </c>
      <c r="L20" s="106">
        <v>21.97</v>
      </c>
      <c r="M20" s="106">
        <v>22.45</v>
      </c>
      <c r="N20" s="107">
        <v>23.75</v>
      </c>
      <c r="O20" s="126"/>
      <c r="P20" s="127"/>
      <c r="Q20" s="127"/>
      <c r="R20" s="127"/>
    </row>
    <row r="21" spans="1:18" ht="93.75" customHeight="1" x14ac:dyDescent="0.2">
      <c r="A21" s="26"/>
      <c r="B21" s="128" t="s">
        <v>278</v>
      </c>
      <c r="C21" s="129"/>
      <c r="D21" s="64" t="s">
        <v>118</v>
      </c>
      <c r="E21" s="130" t="s">
        <v>119</v>
      </c>
      <c r="F21" s="130"/>
      <c r="G21" s="64" t="s">
        <v>118</v>
      </c>
      <c r="H21" s="66" t="s">
        <v>117</v>
      </c>
      <c r="I21" s="67">
        <v>7</v>
      </c>
      <c r="J21" s="105">
        <v>1963.03</v>
      </c>
      <c r="K21" s="105">
        <v>1758.52</v>
      </c>
      <c r="L21" s="106">
        <v>2138.0700000000002</v>
      </c>
      <c r="M21" s="106">
        <v>2184.6799999999998</v>
      </c>
      <c r="N21" s="107">
        <v>2302.6999999999998</v>
      </c>
      <c r="O21" s="126"/>
      <c r="P21" s="127"/>
      <c r="Q21" s="127"/>
      <c r="R21" s="127"/>
    </row>
    <row r="22" spans="1:18" ht="95.25" customHeight="1" x14ac:dyDescent="0.2">
      <c r="A22" s="26"/>
      <c r="B22" s="68"/>
      <c r="C22" s="70" t="s">
        <v>279</v>
      </c>
      <c r="D22" s="71" t="s">
        <v>199</v>
      </c>
      <c r="E22" s="122" t="s">
        <v>198</v>
      </c>
      <c r="F22" s="122"/>
      <c r="G22" s="71" t="s">
        <v>199</v>
      </c>
      <c r="H22" s="72" t="s">
        <v>117</v>
      </c>
      <c r="I22" s="73">
        <v>8</v>
      </c>
      <c r="J22" s="105">
        <v>-199.81</v>
      </c>
      <c r="K22" s="105">
        <v>-170.53</v>
      </c>
      <c r="L22" s="106">
        <v>0</v>
      </c>
      <c r="M22" s="106">
        <v>0</v>
      </c>
      <c r="N22" s="107">
        <v>0</v>
      </c>
      <c r="O22" s="40"/>
      <c r="P22" s="38"/>
      <c r="Q22" s="38"/>
      <c r="R22" s="38"/>
    </row>
    <row r="23" spans="1:18" ht="27.75" customHeight="1" x14ac:dyDescent="0.2">
      <c r="A23" s="26"/>
      <c r="B23" s="68"/>
      <c r="C23" s="69" t="s">
        <v>280</v>
      </c>
      <c r="D23" s="64" t="s">
        <v>155</v>
      </c>
      <c r="E23" s="74" t="s">
        <v>157</v>
      </c>
      <c r="F23" s="75"/>
      <c r="G23" s="64" t="s">
        <v>155</v>
      </c>
      <c r="H23" s="66" t="s">
        <v>102</v>
      </c>
      <c r="I23" s="67">
        <v>9</v>
      </c>
      <c r="J23" s="108">
        <v>9875.18</v>
      </c>
      <c r="K23" s="106">
        <v>7878.85</v>
      </c>
      <c r="L23" s="106">
        <v>10353</v>
      </c>
      <c r="M23" s="106">
        <v>11050</v>
      </c>
      <c r="N23" s="107">
        <v>11756</v>
      </c>
      <c r="O23" s="40"/>
      <c r="P23" s="31"/>
      <c r="Q23" s="31"/>
      <c r="R23" s="31"/>
    </row>
    <row r="24" spans="1:18" ht="56.25" x14ac:dyDescent="0.2">
      <c r="A24" s="26"/>
      <c r="B24" s="68"/>
      <c r="C24" s="69" t="s">
        <v>281</v>
      </c>
      <c r="D24" s="64" t="s">
        <v>156</v>
      </c>
      <c r="E24" s="74" t="s">
        <v>285</v>
      </c>
      <c r="F24" s="75"/>
      <c r="G24" s="63" t="s">
        <v>156</v>
      </c>
      <c r="H24" s="66" t="s">
        <v>102</v>
      </c>
      <c r="I24" s="67">
        <v>10</v>
      </c>
      <c r="J24" s="108">
        <v>7239.94</v>
      </c>
      <c r="K24" s="106">
        <v>5621.26</v>
      </c>
      <c r="L24" s="106">
        <v>8819</v>
      </c>
      <c r="M24" s="106">
        <v>9413</v>
      </c>
      <c r="N24" s="107">
        <v>10014</v>
      </c>
      <c r="O24" s="40"/>
      <c r="P24" s="31"/>
      <c r="Q24" s="31"/>
      <c r="R24" s="31"/>
    </row>
    <row r="25" spans="1:18" ht="26.25" customHeight="1" x14ac:dyDescent="0.2">
      <c r="A25" s="26"/>
      <c r="B25" s="128" t="s">
        <v>282</v>
      </c>
      <c r="C25" s="129"/>
      <c r="D25" s="64" t="s">
        <v>115</v>
      </c>
      <c r="E25" s="130" t="s">
        <v>116</v>
      </c>
      <c r="F25" s="130"/>
      <c r="G25" s="64" t="s">
        <v>115</v>
      </c>
      <c r="H25" s="66" t="s">
        <v>102</v>
      </c>
      <c r="I25" s="67">
        <v>11</v>
      </c>
      <c r="J25" s="105">
        <v>-126.58</v>
      </c>
      <c r="K25" s="105">
        <v>-126.58</v>
      </c>
      <c r="L25" s="106">
        <v>3</v>
      </c>
      <c r="M25" s="106">
        <v>3</v>
      </c>
      <c r="N25" s="107">
        <v>2</v>
      </c>
      <c r="O25" s="126"/>
      <c r="P25" s="127"/>
      <c r="Q25" s="127"/>
      <c r="R25" s="127"/>
    </row>
    <row r="26" spans="1:18" ht="15.75" customHeight="1" x14ac:dyDescent="0.2">
      <c r="A26" s="26"/>
      <c r="B26" s="128" t="s">
        <v>283</v>
      </c>
      <c r="C26" s="129"/>
      <c r="D26" s="64" t="s">
        <v>113</v>
      </c>
      <c r="E26" s="130" t="s">
        <v>114</v>
      </c>
      <c r="F26" s="130"/>
      <c r="G26" s="63" t="s">
        <v>113</v>
      </c>
      <c r="H26" s="66" t="s">
        <v>102</v>
      </c>
      <c r="I26" s="67">
        <v>12</v>
      </c>
      <c r="J26" s="105">
        <v>1840.394</v>
      </c>
      <c r="K26" s="105">
        <v>1840.39</v>
      </c>
      <c r="L26" s="106">
        <v>1744</v>
      </c>
      <c r="M26" s="106">
        <v>1868</v>
      </c>
      <c r="N26" s="107">
        <v>1993</v>
      </c>
      <c r="O26" s="126"/>
      <c r="P26" s="127"/>
      <c r="Q26" s="127"/>
      <c r="R26" s="127"/>
    </row>
    <row r="27" spans="1:18" ht="33.75" x14ac:dyDescent="0.2">
      <c r="A27" s="26"/>
      <c r="B27" s="128" t="s">
        <v>284</v>
      </c>
      <c r="C27" s="129"/>
      <c r="D27" s="64" t="s">
        <v>111</v>
      </c>
      <c r="E27" s="130" t="s">
        <v>112</v>
      </c>
      <c r="F27" s="130"/>
      <c r="G27" s="64" t="s">
        <v>111</v>
      </c>
      <c r="H27" s="66" t="s">
        <v>102</v>
      </c>
      <c r="I27" s="67">
        <v>13</v>
      </c>
      <c r="J27" s="105">
        <v>1836</v>
      </c>
      <c r="K27" s="105">
        <v>1285.83</v>
      </c>
      <c r="L27" s="106">
        <v>2337</v>
      </c>
      <c r="M27" s="106">
        <v>2502</v>
      </c>
      <c r="N27" s="107">
        <v>2670</v>
      </c>
      <c r="O27" s="126"/>
      <c r="P27" s="127"/>
      <c r="Q27" s="127"/>
      <c r="R27" s="127"/>
    </row>
    <row r="28" spans="1:18" ht="36.75" customHeight="1" x14ac:dyDescent="0.2">
      <c r="A28" s="26"/>
      <c r="B28" s="128" t="s">
        <v>286</v>
      </c>
      <c r="C28" s="129"/>
      <c r="D28" s="64" t="s">
        <v>109</v>
      </c>
      <c r="E28" s="130" t="s">
        <v>110</v>
      </c>
      <c r="F28" s="130"/>
      <c r="G28" s="63" t="s">
        <v>109</v>
      </c>
      <c r="H28" s="66" t="s">
        <v>102</v>
      </c>
      <c r="I28" s="67">
        <v>14</v>
      </c>
      <c r="J28" s="105">
        <v>21473</v>
      </c>
      <c r="K28" s="105">
        <v>4781.8100000000004</v>
      </c>
      <c r="L28" s="106">
        <v>24750</v>
      </c>
      <c r="M28" s="106">
        <v>25143</v>
      </c>
      <c r="N28" s="107">
        <v>25595</v>
      </c>
      <c r="O28" s="126"/>
      <c r="P28" s="127"/>
      <c r="Q28" s="127"/>
      <c r="R28" s="127"/>
    </row>
    <row r="29" spans="1:18" ht="22.5" x14ac:dyDescent="0.2">
      <c r="A29" s="26"/>
      <c r="B29" s="128" t="s">
        <v>287</v>
      </c>
      <c r="C29" s="129"/>
      <c r="D29" s="64" t="s">
        <v>107</v>
      </c>
      <c r="E29" s="130" t="s">
        <v>108</v>
      </c>
      <c r="F29" s="130"/>
      <c r="G29" s="64" t="s">
        <v>107</v>
      </c>
      <c r="H29" s="66" t="s">
        <v>102</v>
      </c>
      <c r="I29" s="67">
        <v>15</v>
      </c>
      <c r="J29" s="105">
        <v>19890.09</v>
      </c>
      <c r="K29" s="105">
        <v>15420.85</v>
      </c>
      <c r="L29" s="106">
        <v>20917</v>
      </c>
      <c r="M29" s="106">
        <v>21556</v>
      </c>
      <c r="N29" s="107">
        <v>22180</v>
      </c>
      <c r="O29" s="126"/>
      <c r="P29" s="127"/>
      <c r="Q29" s="127"/>
      <c r="R29" s="127"/>
    </row>
    <row r="30" spans="1:18" ht="33.75" x14ac:dyDescent="0.2">
      <c r="A30" s="26"/>
      <c r="B30" s="128" t="s">
        <v>287</v>
      </c>
      <c r="C30" s="129"/>
      <c r="D30" s="64" t="s">
        <v>105</v>
      </c>
      <c r="E30" s="130" t="s">
        <v>106</v>
      </c>
      <c r="F30" s="130"/>
      <c r="G30" s="63" t="s">
        <v>105</v>
      </c>
      <c r="H30" s="66" t="s">
        <v>102</v>
      </c>
      <c r="I30" s="67">
        <v>16</v>
      </c>
      <c r="J30" s="105">
        <v>10311.69</v>
      </c>
      <c r="K30" s="105">
        <v>2879.72</v>
      </c>
      <c r="L30" s="106">
        <v>11263</v>
      </c>
      <c r="M30" s="106">
        <v>11607</v>
      </c>
      <c r="N30" s="107">
        <v>11943</v>
      </c>
      <c r="O30" s="126"/>
      <c r="P30" s="127"/>
      <c r="Q30" s="127"/>
      <c r="R30" s="127"/>
    </row>
    <row r="31" spans="1:18" ht="39" customHeight="1" x14ac:dyDescent="0.2">
      <c r="A31" s="26"/>
      <c r="B31" s="128" t="s">
        <v>288</v>
      </c>
      <c r="C31" s="129"/>
      <c r="D31" s="64" t="s">
        <v>103</v>
      </c>
      <c r="E31" s="130" t="s">
        <v>104</v>
      </c>
      <c r="F31" s="130"/>
      <c r="G31" s="64" t="s">
        <v>103</v>
      </c>
      <c r="H31" s="66" t="s">
        <v>102</v>
      </c>
      <c r="I31" s="67">
        <v>17</v>
      </c>
      <c r="J31" s="105">
        <v>2637.19</v>
      </c>
      <c r="K31" s="105">
        <v>2637.19</v>
      </c>
      <c r="L31" s="106">
        <v>3226</v>
      </c>
      <c r="M31" s="106">
        <v>3387</v>
      </c>
      <c r="N31" s="107">
        <v>3522</v>
      </c>
      <c r="O31" s="126"/>
      <c r="P31" s="127"/>
      <c r="Q31" s="127"/>
      <c r="R31" s="127"/>
    </row>
    <row r="32" spans="1:18" ht="36" customHeight="1" x14ac:dyDescent="0.2">
      <c r="A32" s="26"/>
      <c r="B32" s="68"/>
      <c r="C32" s="69" t="s">
        <v>289</v>
      </c>
      <c r="D32" s="64" t="s">
        <v>268</v>
      </c>
      <c r="E32" s="130" t="s">
        <v>267</v>
      </c>
      <c r="F32" s="130"/>
      <c r="G32" s="63" t="s">
        <v>268</v>
      </c>
      <c r="H32" s="66" t="s">
        <v>102</v>
      </c>
      <c r="I32" s="67">
        <v>18</v>
      </c>
      <c r="J32" s="105">
        <v>-2.0499999999999998</v>
      </c>
      <c r="K32" s="105">
        <v>-2.0499999999999998</v>
      </c>
      <c r="L32" s="106">
        <v>0</v>
      </c>
      <c r="M32" s="106">
        <v>0</v>
      </c>
      <c r="N32" s="107">
        <v>0</v>
      </c>
      <c r="O32" s="46"/>
      <c r="P32" s="47"/>
      <c r="Q32" s="47"/>
      <c r="R32" s="47"/>
    </row>
    <row r="33" spans="1:18" ht="70.5" customHeight="1" x14ac:dyDescent="0.2">
      <c r="A33" s="26"/>
      <c r="B33" s="128" t="s">
        <v>290</v>
      </c>
      <c r="C33" s="129"/>
      <c r="D33" s="64" t="s">
        <v>100</v>
      </c>
      <c r="E33" s="130" t="s">
        <v>101</v>
      </c>
      <c r="F33" s="130"/>
      <c r="G33" s="64" t="s">
        <v>100</v>
      </c>
      <c r="H33" s="66" t="s">
        <v>74</v>
      </c>
      <c r="I33" s="67">
        <v>19</v>
      </c>
      <c r="J33" s="109">
        <v>19155.080000000002</v>
      </c>
      <c r="K33" s="109">
        <v>13917.09</v>
      </c>
      <c r="L33" s="106">
        <v>31700</v>
      </c>
      <c r="M33" s="106">
        <v>31700</v>
      </c>
      <c r="N33" s="107">
        <v>31700</v>
      </c>
      <c r="O33" s="126"/>
      <c r="P33" s="127"/>
      <c r="Q33" s="127"/>
      <c r="R33" s="127"/>
    </row>
    <row r="34" spans="1:18" ht="33.75" x14ac:dyDescent="0.2">
      <c r="A34" s="26"/>
      <c r="B34" s="76"/>
      <c r="C34" s="69" t="s">
        <v>291</v>
      </c>
      <c r="D34" s="64" t="s">
        <v>98</v>
      </c>
      <c r="E34" s="130" t="s">
        <v>99</v>
      </c>
      <c r="F34" s="130"/>
      <c r="G34" s="63" t="s">
        <v>98</v>
      </c>
      <c r="H34" s="66" t="s">
        <v>74</v>
      </c>
      <c r="I34" s="67">
        <v>20</v>
      </c>
      <c r="J34" s="106">
        <v>687.61</v>
      </c>
      <c r="K34" s="109">
        <v>517.61</v>
      </c>
      <c r="L34" s="106">
        <v>650</v>
      </c>
      <c r="M34" s="106">
        <v>650</v>
      </c>
      <c r="N34" s="107">
        <v>650</v>
      </c>
      <c r="O34" s="126"/>
      <c r="P34" s="127"/>
      <c r="Q34" s="127"/>
      <c r="R34" s="127"/>
    </row>
    <row r="35" spans="1:18" ht="68.25" customHeight="1" x14ac:dyDescent="0.2">
      <c r="A35" s="26"/>
      <c r="B35" s="68"/>
      <c r="C35" s="69" t="s">
        <v>292</v>
      </c>
      <c r="D35" s="64" t="s">
        <v>184</v>
      </c>
      <c r="E35" s="130" t="s">
        <v>194</v>
      </c>
      <c r="F35" s="130"/>
      <c r="G35" s="64" t="s">
        <v>184</v>
      </c>
      <c r="H35" s="66" t="s">
        <v>10</v>
      </c>
      <c r="I35" s="67">
        <v>21</v>
      </c>
      <c r="J35" s="106">
        <v>92.87</v>
      </c>
      <c r="K35" s="105">
        <v>92.87</v>
      </c>
      <c r="L35" s="106">
        <v>291.45999999999998</v>
      </c>
      <c r="M35" s="106">
        <v>291.45999999999998</v>
      </c>
      <c r="N35" s="107">
        <v>291.45999999999998</v>
      </c>
      <c r="O35" s="40"/>
      <c r="P35" s="36"/>
      <c r="Q35" s="36"/>
      <c r="R35" s="36"/>
    </row>
    <row r="36" spans="1:18" ht="33.75" x14ac:dyDescent="0.2">
      <c r="A36" s="26"/>
      <c r="B36" s="128" t="s">
        <v>293</v>
      </c>
      <c r="C36" s="129"/>
      <c r="D36" s="64" t="s">
        <v>96</v>
      </c>
      <c r="E36" s="130" t="s">
        <v>97</v>
      </c>
      <c r="F36" s="130"/>
      <c r="G36" s="63" t="s">
        <v>96</v>
      </c>
      <c r="H36" s="66" t="s">
        <v>89</v>
      </c>
      <c r="I36" s="67">
        <v>22</v>
      </c>
      <c r="J36" s="105">
        <v>795.65</v>
      </c>
      <c r="K36" s="105">
        <v>795.65</v>
      </c>
      <c r="L36" s="106">
        <v>55.78</v>
      </c>
      <c r="M36" s="106">
        <v>55.78</v>
      </c>
      <c r="N36" s="107">
        <v>55.78</v>
      </c>
      <c r="O36" s="126"/>
      <c r="P36" s="127"/>
      <c r="Q36" s="127"/>
      <c r="R36" s="127"/>
    </row>
    <row r="37" spans="1:18" ht="36.75" customHeight="1" x14ac:dyDescent="0.2">
      <c r="A37" s="26"/>
      <c r="B37" s="128" t="s">
        <v>294</v>
      </c>
      <c r="C37" s="129"/>
      <c r="D37" s="64" t="s">
        <v>94</v>
      </c>
      <c r="E37" s="130" t="s">
        <v>95</v>
      </c>
      <c r="F37" s="130"/>
      <c r="G37" s="64" t="s">
        <v>94</v>
      </c>
      <c r="H37" s="66" t="s">
        <v>89</v>
      </c>
      <c r="I37" s="67">
        <v>23</v>
      </c>
      <c r="J37" s="105">
        <v>25.22</v>
      </c>
      <c r="K37" s="105">
        <v>25.22</v>
      </c>
      <c r="L37" s="106">
        <v>40.119999999999997</v>
      </c>
      <c r="M37" s="106">
        <v>40.119999999999997</v>
      </c>
      <c r="N37" s="107">
        <v>40.119999999999997</v>
      </c>
      <c r="O37" s="126"/>
      <c r="P37" s="127"/>
      <c r="Q37" s="127"/>
      <c r="R37" s="127"/>
    </row>
    <row r="38" spans="1:18" ht="45" x14ac:dyDescent="0.2">
      <c r="A38" s="26"/>
      <c r="B38" s="128" t="s">
        <v>295</v>
      </c>
      <c r="C38" s="129"/>
      <c r="D38" s="64" t="s">
        <v>92</v>
      </c>
      <c r="E38" s="130" t="s">
        <v>93</v>
      </c>
      <c r="F38" s="130"/>
      <c r="G38" s="64" t="s">
        <v>92</v>
      </c>
      <c r="H38" s="66" t="s">
        <v>89</v>
      </c>
      <c r="I38" s="67">
        <v>24</v>
      </c>
      <c r="J38" s="105">
        <v>129.37</v>
      </c>
      <c r="K38" s="105">
        <v>129.37</v>
      </c>
      <c r="L38" s="106">
        <v>0</v>
      </c>
      <c r="M38" s="106">
        <v>0</v>
      </c>
      <c r="N38" s="107">
        <v>0</v>
      </c>
      <c r="O38" s="126"/>
      <c r="P38" s="127"/>
      <c r="Q38" s="127"/>
      <c r="R38" s="127"/>
    </row>
    <row r="39" spans="1:18" ht="45" x14ac:dyDescent="0.2">
      <c r="A39" s="26"/>
      <c r="B39" s="128" t="s">
        <v>296</v>
      </c>
      <c r="C39" s="129"/>
      <c r="D39" s="64" t="s">
        <v>90</v>
      </c>
      <c r="E39" s="130" t="s">
        <v>91</v>
      </c>
      <c r="F39" s="130"/>
      <c r="G39" s="64" t="s">
        <v>90</v>
      </c>
      <c r="H39" s="66" t="s">
        <v>89</v>
      </c>
      <c r="I39" s="67">
        <v>25</v>
      </c>
      <c r="J39" s="105">
        <v>0</v>
      </c>
      <c r="K39" s="106">
        <v>0</v>
      </c>
      <c r="L39" s="106">
        <v>0</v>
      </c>
      <c r="M39" s="106">
        <v>0</v>
      </c>
      <c r="N39" s="107">
        <v>0</v>
      </c>
      <c r="O39" s="126"/>
      <c r="P39" s="127"/>
      <c r="Q39" s="127"/>
      <c r="R39" s="127"/>
    </row>
    <row r="40" spans="1:18" ht="37.5" customHeight="1" x14ac:dyDescent="0.2">
      <c r="A40" s="26"/>
      <c r="B40" s="128" t="s">
        <v>297</v>
      </c>
      <c r="C40" s="129"/>
      <c r="D40" s="64" t="s">
        <v>88</v>
      </c>
      <c r="E40" s="142" t="s">
        <v>185</v>
      </c>
      <c r="F40" s="142"/>
      <c r="G40" s="64" t="s">
        <v>88</v>
      </c>
      <c r="H40" s="66" t="s">
        <v>299</v>
      </c>
      <c r="I40" s="67">
        <v>26</v>
      </c>
      <c r="J40" s="109">
        <v>434.83</v>
      </c>
      <c r="K40" s="109">
        <f>J40</f>
        <v>434.83</v>
      </c>
      <c r="L40" s="106">
        <v>510.57</v>
      </c>
      <c r="M40" s="106">
        <v>510.57</v>
      </c>
      <c r="N40" s="107">
        <v>510.57</v>
      </c>
      <c r="O40" s="126"/>
      <c r="P40" s="127"/>
      <c r="Q40" s="127"/>
      <c r="R40" s="127"/>
    </row>
    <row r="41" spans="1:18" ht="30.75" customHeight="1" x14ac:dyDescent="0.2">
      <c r="A41" s="26"/>
      <c r="B41" s="128" t="s">
        <v>298</v>
      </c>
      <c r="C41" s="129"/>
      <c r="D41" s="64" t="s">
        <v>88</v>
      </c>
      <c r="E41" s="142" t="s">
        <v>186</v>
      </c>
      <c r="F41" s="142"/>
      <c r="G41" s="64" t="s">
        <v>88</v>
      </c>
      <c r="H41" s="66" t="s">
        <v>10</v>
      </c>
      <c r="I41" s="67">
        <v>27</v>
      </c>
      <c r="J41" s="109">
        <v>167.03</v>
      </c>
      <c r="K41" s="109">
        <f>J41</f>
        <v>167.03</v>
      </c>
      <c r="L41" s="106">
        <v>214.2</v>
      </c>
      <c r="M41" s="106">
        <v>214.2</v>
      </c>
      <c r="N41" s="107">
        <v>214.2</v>
      </c>
      <c r="O41" s="126"/>
      <c r="P41" s="127"/>
      <c r="Q41" s="127"/>
      <c r="R41" s="127"/>
    </row>
    <row r="42" spans="1:18" s="53" customFormat="1" ht="48.75" customHeight="1" x14ac:dyDescent="0.2">
      <c r="A42" s="50"/>
      <c r="B42" s="77"/>
      <c r="C42" s="70" t="s">
        <v>300</v>
      </c>
      <c r="D42" s="71" t="s">
        <v>88</v>
      </c>
      <c r="E42" s="122" t="s">
        <v>271</v>
      </c>
      <c r="F42" s="122"/>
      <c r="G42" s="71" t="s">
        <v>88</v>
      </c>
      <c r="H42" s="72" t="s">
        <v>236</v>
      </c>
      <c r="I42" s="73">
        <v>28</v>
      </c>
      <c r="J42" s="109">
        <v>113.93</v>
      </c>
      <c r="K42" s="109">
        <f>J42</f>
        <v>113.93</v>
      </c>
      <c r="L42" s="106">
        <v>400</v>
      </c>
      <c r="M42" s="106">
        <v>400</v>
      </c>
      <c r="N42" s="107">
        <v>400</v>
      </c>
      <c r="O42" s="51"/>
      <c r="P42" s="51"/>
      <c r="Q42" s="51"/>
      <c r="R42" s="52"/>
    </row>
    <row r="43" spans="1:18" ht="45" x14ac:dyDescent="0.2">
      <c r="A43" s="26"/>
      <c r="B43" s="128" t="s">
        <v>301</v>
      </c>
      <c r="C43" s="129"/>
      <c r="D43" s="64" t="s">
        <v>88</v>
      </c>
      <c r="E43" s="142" t="s">
        <v>225</v>
      </c>
      <c r="F43" s="142"/>
      <c r="G43" s="64" t="s">
        <v>88</v>
      </c>
      <c r="H43" s="66" t="s">
        <v>8</v>
      </c>
      <c r="I43" s="67">
        <v>29</v>
      </c>
      <c r="J43" s="109">
        <v>9.58</v>
      </c>
      <c r="K43" s="109">
        <v>9.58</v>
      </c>
      <c r="L43" s="106">
        <v>0</v>
      </c>
      <c r="M43" s="106">
        <v>0</v>
      </c>
      <c r="N43" s="107">
        <v>0</v>
      </c>
      <c r="O43" s="141"/>
      <c r="P43" s="141"/>
      <c r="Q43" s="141"/>
      <c r="R43" s="126"/>
    </row>
    <row r="44" spans="1:18" ht="45" x14ac:dyDescent="0.2">
      <c r="A44" s="26"/>
      <c r="B44" s="128" t="s">
        <v>302</v>
      </c>
      <c r="C44" s="129"/>
      <c r="D44" s="64" t="s">
        <v>88</v>
      </c>
      <c r="E44" s="142" t="s">
        <v>187</v>
      </c>
      <c r="F44" s="142"/>
      <c r="G44" s="63" t="s">
        <v>88</v>
      </c>
      <c r="H44" s="66" t="s">
        <v>5</v>
      </c>
      <c r="I44" s="67">
        <v>30</v>
      </c>
      <c r="J44" s="108">
        <v>317.44</v>
      </c>
      <c r="K44" s="106">
        <v>317.44</v>
      </c>
      <c r="L44" s="106">
        <v>0</v>
      </c>
      <c r="M44" s="106">
        <v>0</v>
      </c>
      <c r="N44" s="107">
        <v>0</v>
      </c>
      <c r="O44" s="126"/>
      <c r="P44" s="127"/>
      <c r="Q44" s="127"/>
      <c r="R44" s="127"/>
    </row>
    <row r="45" spans="1:18" ht="27.75" customHeight="1" x14ac:dyDescent="0.2">
      <c r="A45" s="26"/>
      <c r="B45" s="68"/>
      <c r="C45" s="69" t="s">
        <v>303</v>
      </c>
      <c r="D45" s="64" t="s">
        <v>88</v>
      </c>
      <c r="E45" s="142" t="s">
        <v>188</v>
      </c>
      <c r="F45" s="142"/>
      <c r="G45" s="64" t="s">
        <v>88</v>
      </c>
      <c r="H45" s="66" t="s">
        <v>10</v>
      </c>
      <c r="I45" s="67">
        <v>31</v>
      </c>
      <c r="J45" s="108">
        <v>243.28</v>
      </c>
      <c r="K45" s="109">
        <v>243.28</v>
      </c>
      <c r="L45" s="109">
        <v>75</v>
      </c>
      <c r="M45" s="106">
        <v>75</v>
      </c>
      <c r="N45" s="107">
        <v>75</v>
      </c>
      <c r="O45" s="41">
        <v>620</v>
      </c>
      <c r="P45" s="36"/>
      <c r="Q45" s="36"/>
      <c r="R45" s="36"/>
    </row>
    <row r="46" spans="1:18" ht="37.5" customHeight="1" x14ac:dyDescent="0.2">
      <c r="A46" s="26"/>
      <c r="B46" s="68"/>
      <c r="C46" s="69" t="s">
        <v>304</v>
      </c>
      <c r="D46" s="64" t="s">
        <v>88</v>
      </c>
      <c r="E46" s="142" t="s">
        <v>226</v>
      </c>
      <c r="F46" s="142"/>
      <c r="G46" s="65" t="s">
        <v>88</v>
      </c>
      <c r="H46" s="72" t="s">
        <v>74</v>
      </c>
      <c r="I46" s="67">
        <v>32</v>
      </c>
      <c r="J46" s="108">
        <v>359.48</v>
      </c>
      <c r="K46" s="109">
        <v>359.48</v>
      </c>
      <c r="L46" s="109">
        <v>0</v>
      </c>
      <c r="M46" s="106">
        <v>0</v>
      </c>
      <c r="N46" s="107">
        <v>0</v>
      </c>
      <c r="O46" s="41"/>
      <c r="P46" s="45"/>
      <c r="Q46" s="45"/>
      <c r="R46" s="45"/>
    </row>
    <row r="47" spans="1:18" ht="70.5" customHeight="1" x14ac:dyDescent="0.2">
      <c r="A47" s="26"/>
      <c r="B47" s="128" t="s">
        <v>305</v>
      </c>
      <c r="C47" s="129"/>
      <c r="D47" s="64" t="s">
        <v>86</v>
      </c>
      <c r="E47" s="130" t="s">
        <v>87</v>
      </c>
      <c r="F47" s="130"/>
      <c r="G47" s="64" t="s">
        <v>86</v>
      </c>
      <c r="H47" s="66" t="s">
        <v>74</v>
      </c>
      <c r="I47" s="67">
        <v>33</v>
      </c>
      <c r="J47" s="105">
        <v>1773.69</v>
      </c>
      <c r="K47" s="106">
        <v>1773.69</v>
      </c>
      <c r="L47" s="106">
        <v>200</v>
      </c>
      <c r="M47" s="106">
        <v>200</v>
      </c>
      <c r="N47" s="107">
        <v>200</v>
      </c>
      <c r="O47" s="126"/>
      <c r="P47" s="127"/>
      <c r="Q47" s="127"/>
      <c r="R47" s="127"/>
    </row>
    <row r="48" spans="1:18" ht="38.25" customHeight="1" x14ac:dyDescent="0.2">
      <c r="A48" s="26"/>
      <c r="B48" s="128" t="s">
        <v>306</v>
      </c>
      <c r="C48" s="129"/>
      <c r="D48" s="64" t="s">
        <v>84</v>
      </c>
      <c r="E48" s="130" t="s">
        <v>85</v>
      </c>
      <c r="F48" s="130"/>
      <c r="G48" s="63" t="s">
        <v>84</v>
      </c>
      <c r="H48" s="66" t="s">
        <v>74</v>
      </c>
      <c r="I48" s="67">
        <v>34</v>
      </c>
      <c r="J48" s="109">
        <v>9356.34</v>
      </c>
      <c r="K48" s="109">
        <v>2731.73</v>
      </c>
      <c r="L48" s="106">
        <v>300</v>
      </c>
      <c r="M48" s="106">
        <v>22300</v>
      </c>
      <c r="N48" s="107">
        <v>23300</v>
      </c>
      <c r="O48" s="126"/>
      <c r="P48" s="127"/>
      <c r="Q48" s="127"/>
      <c r="R48" s="127"/>
    </row>
    <row r="49" spans="1:18" ht="74.25" customHeight="1" x14ac:dyDescent="0.2">
      <c r="A49" s="26"/>
      <c r="B49" s="128" t="s">
        <v>307</v>
      </c>
      <c r="C49" s="129"/>
      <c r="D49" s="64" t="s">
        <v>82</v>
      </c>
      <c r="E49" s="130" t="s">
        <v>83</v>
      </c>
      <c r="F49" s="130"/>
      <c r="G49" s="64" t="s">
        <v>82</v>
      </c>
      <c r="H49" s="66" t="s">
        <v>74</v>
      </c>
      <c r="I49" s="67">
        <v>35</v>
      </c>
      <c r="J49" s="105">
        <v>1379</v>
      </c>
      <c r="K49" s="105">
        <v>1379</v>
      </c>
      <c r="L49" s="106">
        <v>500</v>
      </c>
      <c r="M49" s="106">
        <v>500</v>
      </c>
      <c r="N49" s="107">
        <v>500</v>
      </c>
      <c r="O49" s="126"/>
      <c r="P49" s="127"/>
      <c r="Q49" s="127"/>
      <c r="R49" s="127"/>
    </row>
    <row r="50" spans="1:18" ht="15" customHeight="1" x14ac:dyDescent="0.2">
      <c r="A50" s="26"/>
      <c r="B50" s="123" t="s">
        <v>308</v>
      </c>
      <c r="C50" s="124"/>
      <c r="D50" s="71" t="s">
        <v>78</v>
      </c>
      <c r="E50" s="125" t="s">
        <v>81</v>
      </c>
      <c r="F50" s="125"/>
      <c r="G50" s="71" t="s">
        <v>78</v>
      </c>
      <c r="H50" s="72" t="s">
        <v>102</v>
      </c>
      <c r="I50" s="73">
        <v>36</v>
      </c>
      <c r="J50" s="108">
        <v>4.54</v>
      </c>
      <c r="K50" s="106">
        <v>4.54</v>
      </c>
      <c r="L50" s="106">
        <v>0</v>
      </c>
      <c r="M50" s="106">
        <v>0</v>
      </c>
      <c r="N50" s="107">
        <v>0</v>
      </c>
      <c r="O50" s="126"/>
      <c r="P50" s="127"/>
      <c r="Q50" s="127"/>
      <c r="R50" s="127"/>
    </row>
    <row r="51" spans="1:18" ht="24" customHeight="1" x14ac:dyDescent="0.2">
      <c r="A51" s="26"/>
      <c r="B51" s="123" t="s">
        <v>309</v>
      </c>
      <c r="C51" s="124"/>
      <c r="D51" s="71" t="s">
        <v>78</v>
      </c>
      <c r="E51" s="125" t="s">
        <v>80</v>
      </c>
      <c r="F51" s="125"/>
      <c r="G51" s="78" t="s">
        <v>78</v>
      </c>
      <c r="H51" s="72" t="s">
        <v>10</v>
      </c>
      <c r="I51" s="73">
        <v>37</v>
      </c>
      <c r="J51" s="108">
        <v>41.11</v>
      </c>
      <c r="K51" s="106">
        <v>37.97</v>
      </c>
      <c r="L51" s="106">
        <v>0</v>
      </c>
      <c r="M51" s="106">
        <v>0</v>
      </c>
      <c r="N51" s="107">
        <v>0</v>
      </c>
      <c r="O51" s="126"/>
      <c r="P51" s="127"/>
      <c r="Q51" s="127"/>
      <c r="R51" s="127"/>
    </row>
    <row r="52" spans="1:18" ht="43.5" customHeight="1" x14ac:dyDescent="0.2">
      <c r="A52" s="26"/>
      <c r="B52" s="123" t="s">
        <v>310</v>
      </c>
      <c r="C52" s="124"/>
      <c r="D52" s="71" t="s">
        <v>78</v>
      </c>
      <c r="E52" s="125" t="s">
        <v>79</v>
      </c>
      <c r="F52" s="125"/>
      <c r="G52" s="71" t="s">
        <v>78</v>
      </c>
      <c r="H52" s="72" t="s">
        <v>152</v>
      </c>
      <c r="I52" s="73">
        <v>38</v>
      </c>
      <c r="J52" s="108">
        <v>236.22</v>
      </c>
      <c r="K52" s="110">
        <v>211.75</v>
      </c>
      <c r="L52" s="106">
        <v>0</v>
      </c>
      <c r="M52" s="106">
        <v>0</v>
      </c>
      <c r="N52" s="107">
        <v>0</v>
      </c>
      <c r="O52" s="126"/>
      <c r="P52" s="127"/>
      <c r="Q52" s="127"/>
      <c r="R52" s="127"/>
    </row>
    <row r="53" spans="1:18" ht="42" customHeight="1" x14ac:dyDescent="0.2">
      <c r="A53" s="26"/>
      <c r="B53" s="77"/>
      <c r="C53" s="70" t="s">
        <v>311</v>
      </c>
      <c r="D53" s="71" t="s">
        <v>78</v>
      </c>
      <c r="E53" s="122" t="s">
        <v>158</v>
      </c>
      <c r="F53" s="122"/>
      <c r="G53" s="78" t="s">
        <v>78</v>
      </c>
      <c r="H53" s="79" t="s">
        <v>159</v>
      </c>
      <c r="I53" s="73">
        <v>39</v>
      </c>
      <c r="J53" s="108">
        <v>244.81</v>
      </c>
      <c r="K53" s="110">
        <v>229.07</v>
      </c>
      <c r="L53" s="106">
        <v>231.6</v>
      </c>
      <c r="M53" s="106">
        <v>231.61</v>
      </c>
      <c r="N53" s="107">
        <v>231.61</v>
      </c>
      <c r="O53" s="40"/>
      <c r="P53" s="31"/>
      <c r="Q53" s="31"/>
      <c r="R53" s="31"/>
    </row>
    <row r="54" spans="1:18" ht="32.25" customHeight="1" x14ac:dyDescent="0.2">
      <c r="A54" s="26"/>
      <c r="B54" s="77"/>
      <c r="C54" s="70" t="s">
        <v>312</v>
      </c>
      <c r="D54" s="71" t="s">
        <v>78</v>
      </c>
      <c r="E54" s="122" t="s">
        <v>200</v>
      </c>
      <c r="F54" s="122"/>
      <c r="G54" s="71" t="s">
        <v>78</v>
      </c>
      <c r="H54" s="79" t="s">
        <v>201</v>
      </c>
      <c r="I54" s="73">
        <v>40</v>
      </c>
      <c r="J54" s="108">
        <v>10</v>
      </c>
      <c r="K54" s="110">
        <v>10</v>
      </c>
      <c r="L54" s="106">
        <v>0</v>
      </c>
      <c r="M54" s="106">
        <v>0</v>
      </c>
      <c r="N54" s="107">
        <v>0</v>
      </c>
      <c r="O54" s="40"/>
      <c r="P54" s="39"/>
      <c r="Q54" s="39"/>
      <c r="R54" s="39"/>
    </row>
    <row r="55" spans="1:18" ht="26.25" customHeight="1" x14ac:dyDescent="0.2">
      <c r="A55" s="26"/>
      <c r="B55" s="77"/>
      <c r="C55" s="70" t="s">
        <v>313</v>
      </c>
      <c r="D55" s="71" t="s">
        <v>78</v>
      </c>
      <c r="E55" s="122" t="s">
        <v>237</v>
      </c>
      <c r="F55" s="122"/>
      <c r="G55" s="80" t="s">
        <v>78</v>
      </c>
      <c r="H55" s="79" t="s">
        <v>210</v>
      </c>
      <c r="I55" s="73">
        <v>41</v>
      </c>
      <c r="J55" s="108">
        <v>68.42</v>
      </c>
      <c r="K55" s="110">
        <v>59.11</v>
      </c>
      <c r="L55" s="106">
        <v>104.62</v>
      </c>
      <c r="M55" s="106">
        <v>104.62</v>
      </c>
      <c r="N55" s="107">
        <v>104.62</v>
      </c>
      <c r="O55" s="42"/>
      <c r="P55" s="43"/>
      <c r="Q55" s="43"/>
      <c r="R55" s="43"/>
    </row>
    <row r="56" spans="1:18" ht="42" customHeight="1" x14ac:dyDescent="0.2">
      <c r="A56" s="26"/>
      <c r="B56" s="77"/>
      <c r="C56" s="70" t="s">
        <v>314</v>
      </c>
      <c r="D56" s="71" t="s">
        <v>78</v>
      </c>
      <c r="E56" s="139" t="s">
        <v>240</v>
      </c>
      <c r="F56" s="140"/>
      <c r="G56" s="80" t="s">
        <v>78</v>
      </c>
      <c r="H56" s="72" t="s">
        <v>74</v>
      </c>
      <c r="I56" s="73">
        <v>42</v>
      </c>
      <c r="J56" s="108">
        <v>110.22</v>
      </c>
      <c r="K56" s="108">
        <v>110.22</v>
      </c>
      <c r="L56" s="111">
        <v>0</v>
      </c>
      <c r="M56" s="106">
        <v>0</v>
      </c>
      <c r="N56" s="107">
        <v>0</v>
      </c>
      <c r="O56" s="49">
        <v>0</v>
      </c>
      <c r="P56" s="45"/>
      <c r="Q56" s="45"/>
      <c r="R56" s="45"/>
    </row>
    <row r="57" spans="1:18" ht="27" customHeight="1" x14ac:dyDescent="0.2">
      <c r="A57" s="26"/>
      <c r="B57" s="77"/>
      <c r="C57" s="70" t="s">
        <v>315</v>
      </c>
      <c r="D57" s="71" t="s">
        <v>78</v>
      </c>
      <c r="E57" s="122" t="s">
        <v>238</v>
      </c>
      <c r="F57" s="122"/>
      <c r="G57" s="71" t="s">
        <v>78</v>
      </c>
      <c r="H57" s="79" t="s">
        <v>239</v>
      </c>
      <c r="I57" s="73">
        <v>43</v>
      </c>
      <c r="J57" s="108">
        <v>30.87</v>
      </c>
      <c r="K57" s="110">
        <v>30.87</v>
      </c>
      <c r="L57" s="106">
        <v>0</v>
      </c>
      <c r="M57" s="106">
        <v>0</v>
      </c>
      <c r="N57" s="107">
        <v>0</v>
      </c>
      <c r="O57" s="44"/>
      <c r="P57" s="45"/>
      <c r="Q57" s="45"/>
      <c r="R57" s="45"/>
    </row>
    <row r="58" spans="1:18" ht="26.25" customHeight="1" x14ac:dyDescent="0.2">
      <c r="A58" s="26"/>
      <c r="B58" s="77"/>
      <c r="C58" s="70" t="s">
        <v>316</v>
      </c>
      <c r="D58" s="71" t="s">
        <v>77</v>
      </c>
      <c r="E58" s="122" t="s">
        <v>242</v>
      </c>
      <c r="F58" s="122"/>
      <c r="G58" s="71" t="s">
        <v>77</v>
      </c>
      <c r="H58" s="66" t="s">
        <v>10</v>
      </c>
      <c r="I58" s="73">
        <v>44</v>
      </c>
      <c r="J58" s="108">
        <v>-7.0000000000000007E-2</v>
      </c>
      <c r="K58" s="110">
        <v>-7.0000000000000007E-2</v>
      </c>
      <c r="L58" s="106">
        <v>0</v>
      </c>
      <c r="M58" s="106">
        <v>0</v>
      </c>
      <c r="N58" s="107">
        <v>0</v>
      </c>
      <c r="O58" s="44"/>
      <c r="P58" s="45"/>
      <c r="Q58" s="45"/>
      <c r="R58" s="45"/>
    </row>
    <row r="59" spans="1:18" ht="45" customHeight="1" x14ac:dyDescent="0.2">
      <c r="A59" s="26"/>
      <c r="B59" s="123" t="s">
        <v>317</v>
      </c>
      <c r="C59" s="124"/>
      <c r="D59" s="71" t="s">
        <v>77</v>
      </c>
      <c r="E59" s="122" t="s">
        <v>241</v>
      </c>
      <c r="F59" s="122"/>
      <c r="G59" s="78" t="s">
        <v>77</v>
      </c>
      <c r="H59" s="66" t="s">
        <v>8</v>
      </c>
      <c r="I59" s="73">
        <v>45</v>
      </c>
      <c r="J59" s="108">
        <v>-9.58</v>
      </c>
      <c r="K59" s="106">
        <v>-9.58</v>
      </c>
      <c r="L59" s="106">
        <v>0</v>
      </c>
      <c r="M59" s="106">
        <v>0</v>
      </c>
      <c r="N59" s="107">
        <v>0</v>
      </c>
      <c r="O59" s="126"/>
      <c r="P59" s="127"/>
      <c r="Q59" s="127"/>
      <c r="R59" s="127"/>
    </row>
    <row r="60" spans="1:18" ht="22.5" customHeight="1" x14ac:dyDescent="0.2">
      <c r="A60" s="26"/>
      <c r="B60" s="123" t="s">
        <v>318</v>
      </c>
      <c r="C60" s="124"/>
      <c r="D60" s="71" t="s">
        <v>75</v>
      </c>
      <c r="E60" s="125" t="s">
        <v>76</v>
      </c>
      <c r="F60" s="125"/>
      <c r="G60" s="71" t="s">
        <v>75</v>
      </c>
      <c r="H60" s="72" t="s">
        <v>74</v>
      </c>
      <c r="I60" s="73">
        <v>46</v>
      </c>
      <c r="J60" s="108">
        <v>70.040000000000006</v>
      </c>
      <c r="K60" s="111">
        <v>70.040000000000006</v>
      </c>
      <c r="L60" s="106">
        <v>0</v>
      </c>
      <c r="M60" s="106">
        <v>0</v>
      </c>
      <c r="N60" s="107">
        <v>0</v>
      </c>
      <c r="O60" s="126"/>
      <c r="P60" s="127"/>
      <c r="Q60" s="127"/>
      <c r="R60" s="127"/>
    </row>
    <row r="61" spans="1:18" ht="45.75" customHeight="1" x14ac:dyDescent="0.2">
      <c r="A61" s="26"/>
      <c r="B61" s="77"/>
      <c r="C61" s="69" t="s">
        <v>319</v>
      </c>
      <c r="D61" s="64" t="s">
        <v>227</v>
      </c>
      <c r="E61" s="81" t="s">
        <v>228</v>
      </c>
      <c r="F61" s="75"/>
      <c r="G61" s="63" t="s">
        <v>227</v>
      </c>
      <c r="H61" s="66" t="s">
        <v>8</v>
      </c>
      <c r="I61" s="67">
        <v>47</v>
      </c>
      <c r="J61" s="108">
        <v>24.35</v>
      </c>
      <c r="K61" s="108">
        <v>24.35</v>
      </c>
      <c r="L61" s="106">
        <v>0</v>
      </c>
      <c r="M61" s="106">
        <v>0</v>
      </c>
      <c r="N61" s="107">
        <v>0</v>
      </c>
      <c r="O61" s="44"/>
      <c r="P61" s="45"/>
      <c r="Q61" s="45"/>
      <c r="R61" s="45"/>
    </row>
    <row r="62" spans="1:18" ht="50.25" customHeight="1" x14ac:dyDescent="0.2">
      <c r="A62" s="26"/>
      <c r="B62" s="77"/>
      <c r="C62" s="69" t="s">
        <v>320</v>
      </c>
      <c r="D62" s="64" t="s">
        <v>229</v>
      </c>
      <c r="E62" s="81" t="s">
        <v>230</v>
      </c>
      <c r="F62" s="75"/>
      <c r="G62" s="64" t="s">
        <v>229</v>
      </c>
      <c r="H62" s="66" t="s">
        <v>8</v>
      </c>
      <c r="I62" s="67">
        <v>48</v>
      </c>
      <c r="J62" s="108">
        <v>8</v>
      </c>
      <c r="K62" s="108">
        <v>8</v>
      </c>
      <c r="L62" s="106">
        <v>0</v>
      </c>
      <c r="M62" s="106">
        <v>0</v>
      </c>
      <c r="N62" s="107">
        <v>0</v>
      </c>
      <c r="O62" s="44"/>
      <c r="P62" s="45"/>
      <c r="Q62" s="45"/>
      <c r="R62" s="45"/>
    </row>
    <row r="63" spans="1:18" ht="45.75" customHeight="1" x14ac:dyDescent="0.2">
      <c r="A63" s="26"/>
      <c r="B63" s="77"/>
      <c r="C63" s="69" t="s">
        <v>321</v>
      </c>
      <c r="D63" s="64" t="s">
        <v>231</v>
      </c>
      <c r="E63" s="81" t="s">
        <v>232</v>
      </c>
      <c r="F63" s="75"/>
      <c r="G63" s="64" t="s">
        <v>231</v>
      </c>
      <c r="H63" s="66" t="s">
        <v>8</v>
      </c>
      <c r="I63" s="67">
        <v>49</v>
      </c>
      <c r="J63" s="108">
        <v>50</v>
      </c>
      <c r="K63" s="108">
        <v>50</v>
      </c>
      <c r="L63" s="106">
        <v>0</v>
      </c>
      <c r="M63" s="106">
        <v>0</v>
      </c>
      <c r="N63" s="107">
        <v>0</v>
      </c>
      <c r="O63" s="44"/>
      <c r="P63" s="45"/>
      <c r="Q63" s="45"/>
      <c r="R63" s="45"/>
    </row>
    <row r="64" spans="1:18" ht="51" customHeight="1" x14ac:dyDescent="0.2">
      <c r="A64" s="26"/>
      <c r="B64" s="68"/>
      <c r="C64" s="70" t="s">
        <v>322</v>
      </c>
      <c r="D64" s="71" t="s">
        <v>211</v>
      </c>
      <c r="E64" s="79" t="s">
        <v>215</v>
      </c>
      <c r="F64" s="82"/>
      <c r="G64" s="71" t="s">
        <v>218</v>
      </c>
      <c r="H64" s="72" t="s">
        <v>8</v>
      </c>
      <c r="I64" s="73">
        <v>50</v>
      </c>
      <c r="J64" s="108">
        <v>0</v>
      </c>
      <c r="K64" s="108">
        <v>0</v>
      </c>
      <c r="L64" s="106">
        <v>114.7</v>
      </c>
      <c r="M64" s="106">
        <v>0</v>
      </c>
      <c r="N64" s="107">
        <v>0</v>
      </c>
      <c r="O64" s="40"/>
      <c r="P64" s="35"/>
      <c r="Q64" s="35"/>
      <c r="R64" s="35"/>
    </row>
    <row r="65" spans="1:18" ht="48.75" customHeight="1" x14ac:dyDescent="0.2">
      <c r="A65" s="26"/>
      <c r="B65" s="68"/>
      <c r="C65" s="70" t="s">
        <v>323</v>
      </c>
      <c r="D65" s="71" t="s">
        <v>212</v>
      </c>
      <c r="E65" s="79" t="s">
        <v>216</v>
      </c>
      <c r="F65" s="82"/>
      <c r="G65" s="71" t="s">
        <v>219</v>
      </c>
      <c r="H65" s="72" t="s">
        <v>8</v>
      </c>
      <c r="I65" s="73">
        <v>51</v>
      </c>
      <c r="J65" s="108">
        <v>0</v>
      </c>
      <c r="K65" s="108">
        <v>0</v>
      </c>
      <c r="L65" s="106">
        <v>45</v>
      </c>
      <c r="M65" s="106">
        <v>0</v>
      </c>
      <c r="N65" s="107">
        <v>0</v>
      </c>
      <c r="O65" s="40"/>
      <c r="P65" s="35"/>
      <c r="Q65" s="35"/>
      <c r="R65" s="35"/>
    </row>
    <row r="66" spans="1:18" ht="47.25" customHeight="1" x14ac:dyDescent="0.2">
      <c r="A66" s="26"/>
      <c r="B66" s="68"/>
      <c r="C66" s="70" t="s">
        <v>324</v>
      </c>
      <c r="D66" s="71" t="s">
        <v>213</v>
      </c>
      <c r="E66" s="79" t="s">
        <v>217</v>
      </c>
      <c r="F66" s="82"/>
      <c r="G66" s="78" t="s">
        <v>220</v>
      </c>
      <c r="H66" s="72" t="s">
        <v>8</v>
      </c>
      <c r="I66" s="73">
        <v>52</v>
      </c>
      <c r="J66" s="108">
        <v>0</v>
      </c>
      <c r="K66" s="108">
        <v>0</v>
      </c>
      <c r="L66" s="106">
        <v>95</v>
      </c>
      <c r="M66" s="106">
        <v>0</v>
      </c>
      <c r="N66" s="107">
        <v>0</v>
      </c>
      <c r="O66" s="40"/>
      <c r="P66" s="35"/>
      <c r="Q66" s="35"/>
      <c r="R66" s="35"/>
    </row>
    <row r="67" spans="1:18" ht="54.75" customHeight="1" x14ac:dyDescent="0.2">
      <c r="A67" s="26"/>
      <c r="B67" s="68"/>
      <c r="C67" s="70" t="s">
        <v>325</v>
      </c>
      <c r="D67" s="71" t="s">
        <v>214</v>
      </c>
      <c r="E67" s="79" t="s">
        <v>233</v>
      </c>
      <c r="F67" s="82"/>
      <c r="G67" s="71" t="s">
        <v>214</v>
      </c>
      <c r="H67" s="72" t="s">
        <v>236</v>
      </c>
      <c r="I67" s="73">
        <v>53</v>
      </c>
      <c r="J67" s="108">
        <v>0</v>
      </c>
      <c r="K67" s="108">
        <v>0</v>
      </c>
      <c r="L67" s="106">
        <v>119.2</v>
      </c>
      <c r="M67" s="106">
        <v>0</v>
      </c>
      <c r="N67" s="107">
        <v>0</v>
      </c>
      <c r="O67" s="42"/>
      <c r="P67" s="43"/>
      <c r="Q67" s="43"/>
      <c r="R67" s="43"/>
    </row>
    <row r="68" spans="1:18" ht="57.75" customHeight="1" x14ac:dyDescent="0.2">
      <c r="A68" s="26"/>
      <c r="B68" s="68"/>
      <c r="C68" s="70" t="s">
        <v>326</v>
      </c>
      <c r="D68" s="71" t="s">
        <v>221</v>
      </c>
      <c r="E68" s="79" t="s">
        <v>234</v>
      </c>
      <c r="F68" s="82"/>
      <c r="G68" s="71" t="s">
        <v>221</v>
      </c>
      <c r="H68" s="72" t="s">
        <v>236</v>
      </c>
      <c r="I68" s="73">
        <v>54</v>
      </c>
      <c r="J68" s="108">
        <v>0</v>
      </c>
      <c r="K68" s="108">
        <v>0</v>
      </c>
      <c r="L68" s="106">
        <v>41</v>
      </c>
      <c r="M68" s="106">
        <v>0</v>
      </c>
      <c r="N68" s="107">
        <v>0</v>
      </c>
      <c r="O68" s="42"/>
      <c r="P68" s="43"/>
      <c r="Q68" s="43"/>
      <c r="R68" s="43"/>
    </row>
    <row r="69" spans="1:18" ht="63" customHeight="1" x14ac:dyDescent="0.2">
      <c r="A69" s="26"/>
      <c r="B69" s="68"/>
      <c r="C69" s="70" t="s">
        <v>327</v>
      </c>
      <c r="D69" s="71" t="s">
        <v>222</v>
      </c>
      <c r="E69" s="79" t="s">
        <v>235</v>
      </c>
      <c r="F69" s="82"/>
      <c r="G69" s="78" t="s">
        <v>222</v>
      </c>
      <c r="H69" s="72" t="s">
        <v>236</v>
      </c>
      <c r="I69" s="73">
        <v>55</v>
      </c>
      <c r="J69" s="108">
        <v>0</v>
      </c>
      <c r="K69" s="108">
        <v>0</v>
      </c>
      <c r="L69" s="106">
        <v>60</v>
      </c>
      <c r="M69" s="106">
        <v>0</v>
      </c>
      <c r="N69" s="107">
        <v>0</v>
      </c>
      <c r="O69" s="42"/>
      <c r="P69" s="43"/>
      <c r="Q69" s="43"/>
      <c r="R69" s="43"/>
    </row>
    <row r="70" spans="1:18" ht="33.75" x14ac:dyDescent="0.2">
      <c r="A70" s="26"/>
      <c r="B70" s="128" t="s">
        <v>328</v>
      </c>
      <c r="C70" s="129"/>
      <c r="D70" s="64" t="s">
        <v>72</v>
      </c>
      <c r="E70" s="136" t="s">
        <v>73</v>
      </c>
      <c r="F70" s="137"/>
      <c r="G70" s="64" t="s">
        <v>72</v>
      </c>
      <c r="H70" s="66" t="s">
        <v>69</v>
      </c>
      <c r="I70" s="67">
        <v>56</v>
      </c>
      <c r="J70" s="112">
        <v>183605</v>
      </c>
      <c r="K70" s="112">
        <v>137703.75</v>
      </c>
      <c r="L70" s="106">
        <v>209578</v>
      </c>
      <c r="M70" s="106">
        <v>181409</v>
      </c>
      <c r="N70" s="107">
        <v>193448</v>
      </c>
      <c r="O70" s="126"/>
      <c r="P70" s="127"/>
      <c r="Q70" s="127"/>
      <c r="R70" s="127"/>
    </row>
    <row r="71" spans="1:18" ht="33.75" customHeight="1" x14ac:dyDescent="0.2">
      <c r="A71" s="26"/>
      <c r="B71" s="128" t="s">
        <v>329</v>
      </c>
      <c r="C71" s="129"/>
      <c r="D71" s="64" t="s">
        <v>70</v>
      </c>
      <c r="E71" s="136" t="s">
        <v>71</v>
      </c>
      <c r="F71" s="137"/>
      <c r="G71" s="63" t="s">
        <v>70</v>
      </c>
      <c r="H71" s="66" t="s">
        <v>10</v>
      </c>
      <c r="I71" s="67">
        <v>57</v>
      </c>
      <c r="J71" s="113">
        <v>1065.93</v>
      </c>
      <c r="K71" s="113">
        <v>1065.93</v>
      </c>
      <c r="L71" s="106">
        <v>0</v>
      </c>
      <c r="M71" s="106">
        <v>0</v>
      </c>
      <c r="N71" s="107">
        <v>0</v>
      </c>
      <c r="O71" s="126"/>
      <c r="P71" s="127"/>
      <c r="Q71" s="127"/>
      <c r="R71" s="127"/>
    </row>
    <row r="72" spans="1:18" ht="69" customHeight="1" x14ac:dyDescent="0.2">
      <c r="A72" s="26"/>
      <c r="B72" s="68"/>
      <c r="C72" s="69" t="s">
        <v>330</v>
      </c>
      <c r="D72" s="64" t="s">
        <v>164</v>
      </c>
      <c r="E72" s="74" t="s">
        <v>224</v>
      </c>
      <c r="F72" s="83"/>
      <c r="G72" s="64" t="s">
        <v>164</v>
      </c>
      <c r="H72" s="66" t="s">
        <v>74</v>
      </c>
      <c r="I72" s="67">
        <v>58</v>
      </c>
      <c r="J72" s="112">
        <v>26635.33</v>
      </c>
      <c r="K72" s="112">
        <v>22698.77</v>
      </c>
      <c r="L72" s="106">
        <v>0</v>
      </c>
      <c r="M72" s="106">
        <v>0</v>
      </c>
      <c r="N72" s="107">
        <v>0</v>
      </c>
      <c r="O72" s="40"/>
      <c r="P72" s="32"/>
      <c r="Q72" s="32"/>
      <c r="R72" s="32"/>
    </row>
    <row r="73" spans="1:18" ht="73.5" customHeight="1" x14ac:dyDescent="0.2">
      <c r="A73" s="26"/>
      <c r="B73" s="68"/>
      <c r="C73" s="69" t="s">
        <v>331</v>
      </c>
      <c r="D73" s="64" t="s">
        <v>164</v>
      </c>
      <c r="E73" s="74" t="s">
        <v>244</v>
      </c>
      <c r="F73" s="83"/>
      <c r="G73" s="63" t="s">
        <v>164</v>
      </c>
      <c r="H73" s="72" t="s">
        <v>236</v>
      </c>
      <c r="I73" s="67">
        <v>59</v>
      </c>
      <c r="J73" s="112">
        <v>0</v>
      </c>
      <c r="K73" s="112">
        <v>0</v>
      </c>
      <c r="L73" s="106">
        <v>31217.15</v>
      </c>
      <c r="M73" s="106">
        <v>0</v>
      </c>
      <c r="N73" s="107">
        <v>0</v>
      </c>
      <c r="O73" s="44"/>
      <c r="P73" s="45"/>
      <c r="Q73" s="45"/>
      <c r="R73" s="45"/>
    </row>
    <row r="74" spans="1:18" ht="52.5" customHeight="1" x14ac:dyDescent="0.2">
      <c r="A74" s="26"/>
      <c r="B74" s="68"/>
      <c r="C74" s="69" t="s">
        <v>332</v>
      </c>
      <c r="D74" s="64" t="s">
        <v>160</v>
      </c>
      <c r="E74" s="138" t="s">
        <v>161</v>
      </c>
      <c r="F74" s="138"/>
      <c r="G74" s="64" t="s">
        <v>160</v>
      </c>
      <c r="H74" s="66" t="s">
        <v>8</v>
      </c>
      <c r="I74" s="67">
        <v>60</v>
      </c>
      <c r="J74" s="113">
        <v>12452.51</v>
      </c>
      <c r="K74" s="113">
        <v>5273.03</v>
      </c>
      <c r="L74" s="106">
        <v>12452.51</v>
      </c>
      <c r="M74" s="106">
        <v>12452.51</v>
      </c>
      <c r="N74" s="107">
        <v>12720.3</v>
      </c>
      <c r="O74" s="40"/>
      <c r="P74" s="31"/>
      <c r="Q74" s="31"/>
      <c r="R74" s="31"/>
    </row>
    <row r="75" spans="1:18" ht="38.25" customHeight="1" x14ac:dyDescent="0.2">
      <c r="A75" s="26"/>
      <c r="B75" s="68"/>
      <c r="C75" s="69" t="s">
        <v>333</v>
      </c>
      <c r="D75" s="64" t="s">
        <v>245</v>
      </c>
      <c r="E75" s="138" t="s">
        <v>246</v>
      </c>
      <c r="F75" s="138"/>
      <c r="G75" s="63" t="s">
        <v>245</v>
      </c>
      <c r="H75" s="66" t="s">
        <v>299</v>
      </c>
      <c r="I75" s="67">
        <v>61</v>
      </c>
      <c r="J75" s="113">
        <v>47437.61</v>
      </c>
      <c r="K75" s="113">
        <v>43369.16</v>
      </c>
      <c r="L75" s="106">
        <v>0</v>
      </c>
      <c r="M75" s="106">
        <v>0</v>
      </c>
      <c r="N75" s="107">
        <v>0</v>
      </c>
      <c r="O75" s="44"/>
      <c r="P75" s="45"/>
      <c r="Q75" s="45"/>
      <c r="R75" s="45"/>
    </row>
    <row r="76" spans="1:18" ht="23.25" customHeight="1" x14ac:dyDescent="0.2">
      <c r="A76" s="26"/>
      <c r="B76" s="123" t="s">
        <v>334</v>
      </c>
      <c r="C76" s="124"/>
      <c r="D76" s="71" t="s">
        <v>67</v>
      </c>
      <c r="E76" s="125" t="s">
        <v>68</v>
      </c>
      <c r="F76" s="125"/>
      <c r="G76" s="71" t="s">
        <v>67</v>
      </c>
      <c r="H76" s="72" t="s">
        <v>10</v>
      </c>
      <c r="I76" s="73">
        <v>62</v>
      </c>
      <c r="J76" s="108">
        <v>10659.28</v>
      </c>
      <c r="K76" s="106">
        <v>8880.59</v>
      </c>
      <c r="L76" s="106">
        <v>1736.31</v>
      </c>
      <c r="M76" s="106">
        <v>2280.2600000000002</v>
      </c>
      <c r="N76" s="107">
        <v>2096.4299999999998</v>
      </c>
      <c r="O76" s="126"/>
      <c r="P76" s="127"/>
      <c r="Q76" s="127"/>
      <c r="R76" s="127"/>
    </row>
    <row r="77" spans="1:18" ht="45" x14ac:dyDescent="0.2">
      <c r="A77" s="26"/>
      <c r="B77" s="128" t="s">
        <v>335</v>
      </c>
      <c r="C77" s="129"/>
      <c r="D77" s="64" t="s">
        <v>65</v>
      </c>
      <c r="E77" s="130" t="s">
        <v>66</v>
      </c>
      <c r="F77" s="130"/>
      <c r="G77" s="63" t="s">
        <v>65</v>
      </c>
      <c r="H77" s="66" t="s">
        <v>10</v>
      </c>
      <c r="I77" s="67">
        <v>63</v>
      </c>
      <c r="J77" s="112">
        <f>100000/1000</f>
        <v>100</v>
      </c>
      <c r="K77" s="112">
        <v>0</v>
      </c>
      <c r="L77" s="106">
        <v>100</v>
      </c>
      <c r="M77" s="106">
        <v>100</v>
      </c>
      <c r="N77" s="107">
        <v>100</v>
      </c>
      <c r="O77" s="126"/>
      <c r="P77" s="127"/>
      <c r="Q77" s="127"/>
      <c r="R77" s="127"/>
    </row>
    <row r="78" spans="1:18" ht="82.5" customHeight="1" x14ac:dyDescent="0.2">
      <c r="A78" s="26"/>
      <c r="B78" s="68"/>
      <c r="C78" s="84" t="s">
        <v>336</v>
      </c>
      <c r="D78" s="64" t="s">
        <v>167</v>
      </c>
      <c r="E78" s="142" t="s">
        <v>195</v>
      </c>
      <c r="F78" s="142"/>
      <c r="G78" s="64" t="s">
        <v>167</v>
      </c>
      <c r="H78" s="66" t="s">
        <v>8</v>
      </c>
      <c r="I78" s="67">
        <v>64</v>
      </c>
      <c r="J78" s="112">
        <v>546.4</v>
      </c>
      <c r="K78" s="112">
        <v>136.6</v>
      </c>
      <c r="L78" s="106">
        <v>2540.69</v>
      </c>
      <c r="M78" s="106">
        <v>2540.69</v>
      </c>
      <c r="N78" s="107">
        <v>2540.69</v>
      </c>
      <c r="O78" s="42"/>
      <c r="P78" s="43"/>
      <c r="Q78" s="43"/>
      <c r="R78" s="43"/>
    </row>
    <row r="79" spans="1:18" ht="33" customHeight="1" x14ac:dyDescent="0.2">
      <c r="A79" s="26"/>
      <c r="B79" s="68"/>
      <c r="C79" s="85" t="s">
        <v>337</v>
      </c>
      <c r="D79" s="71" t="s">
        <v>223</v>
      </c>
      <c r="E79" s="122" t="s">
        <v>243</v>
      </c>
      <c r="F79" s="122"/>
      <c r="G79" s="78" t="s">
        <v>223</v>
      </c>
      <c r="H79" s="72" t="s">
        <v>236</v>
      </c>
      <c r="I79" s="73">
        <v>65</v>
      </c>
      <c r="J79" s="112">
        <v>0</v>
      </c>
      <c r="K79" s="112">
        <v>0</v>
      </c>
      <c r="L79" s="106">
        <v>2305.06</v>
      </c>
      <c r="M79" s="106">
        <v>0</v>
      </c>
      <c r="N79" s="107">
        <v>0</v>
      </c>
      <c r="O79" s="42"/>
      <c r="P79" s="43"/>
      <c r="Q79" s="43"/>
      <c r="R79" s="43"/>
    </row>
    <row r="80" spans="1:18" ht="139.5" customHeight="1" x14ac:dyDescent="0.2">
      <c r="A80" s="26"/>
      <c r="B80" s="128" t="s">
        <v>338</v>
      </c>
      <c r="C80" s="129"/>
      <c r="D80" s="64" t="s">
        <v>168</v>
      </c>
      <c r="E80" s="130" t="s">
        <v>64</v>
      </c>
      <c r="F80" s="130"/>
      <c r="G80" s="64" t="s">
        <v>168</v>
      </c>
      <c r="H80" s="66" t="s">
        <v>10</v>
      </c>
      <c r="I80" s="67">
        <v>66</v>
      </c>
      <c r="J80" s="112">
        <v>6461.43</v>
      </c>
      <c r="K80" s="112">
        <v>3138.72</v>
      </c>
      <c r="L80" s="106">
        <v>11338.24</v>
      </c>
      <c r="M80" s="106">
        <v>12255.45</v>
      </c>
      <c r="N80" s="107">
        <v>12255.45</v>
      </c>
      <c r="O80" s="126"/>
      <c r="P80" s="127"/>
      <c r="Q80" s="127"/>
      <c r="R80" s="127"/>
    </row>
    <row r="81" spans="1:18" ht="93" customHeight="1" x14ac:dyDescent="0.2">
      <c r="A81" s="26"/>
      <c r="B81" s="128" t="s">
        <v>339</v>
      </c>
      <c r="C81" s="129"/>
      <c r="D81" s="64" t="s">
        <v>169</v>
      </c>
      <c r="E81" s="130" t="s">
        <v>63</v>
      </c>
      <c r="F81" s="130"/>
      <c r="G81" s="64" t="s">
        <v>169</v>
      </c>
      <c r="H81" s="66" t="s">
        <v>10</v>
      </c>
      <c r="I81" s="67">
        <v>67</v>
      </c>
      <c r="J81" s="112">
        <v>1512.4</v>
      </c>
      <c r="K81" s="112">
        <v>114.65</v>
      </c>
      <c r="L81" s="106">
        <v>1642.11</v>
      </c>
      <c r="M81" s="106">
        <v>1642.11</v>
      </c>
      <c r="N81" s="107">
        <v>1642.11</v>
      </c>
      <c r="O81" s="126"/>
      <c r="P81" s="127"/>
      <c r="Q81" s="127"/>
      <c r="R81" s="127"/>
    </row>
    <row r="82" spans="1:18" ht="92.25" customHeight="1" x14ac:dyDescent="0.2">
      <c r="A82" s="26"/>
      <c r="B82" s="128" t="s">
        <v>340</v>
      </c>
      <c r="C82" s="129"/>
      <c r="D82" s="64" t="s">
        <v>170</v>
      </c>
      <c r="E82" s="130" t="s">
        <v>62</v>
      </c>
      <c r="F82" s="130"/>
      <c r="G82" s="64" t="s">
        <v>170</v>
      </c>
      <c r="H82" s="66" t="s">
        <v>10</v>
      </c>
      <c r="I82" s="67">
        <v>68</v>
      </c>
      <c r="J82" s="112">
        <v>699.41</v>
      </c>
      <c r="K82" s="112">
        <v>644.92999999999995</v>
      </c>
      <c r="L82" s="106">
        <v>769.67</v>
      </c>
      <c r="M82" s="106">
        <v>769.68</v>
      </c>
      <c r="N82" s="107">
        <v>769.68</v>
      </c>
      <c r="O82" s="126"/>
      <c r="P82" s="127"/>
      <c r="Q82" s="127"/>
      <c r="R82" s="127"/>
    </row>
    <row r="83" spans="1:18" ht="58.5" customHeight="1" x14ac:dyDescent="0.2">
      <c r="A83" s="26"/>
      <c r="B83" s="128" t="s">
        <v>341</v>
      </c>
      <c r="C83" s="129"/>
      <c r="D83" s="64" t="s">
        <v>60</v>
      </c>
      <c r="E83" s="130" t="s">
        <v>61</v>
      </c>
      <c r="F83" s="130"/>
      <c r="G83" s="64" t="s">
        <v>60</v>
      </c>
      <c r="H83" s="66" t="s">
        <v>10</v>
      </c>
      <c r="I83" s="67">
        <v>69</v>
      </c>
      <c r="J83" s="112">
        <v>87.88</v>
      </c>
      <c r="K83" s="112">
        <v>61.6</v>
      </c>
      <c r="L83" s="106">
        <v>91.59</v>
      </c>
      <c r="M83" s="106">
        <v>91.59</v>
      </c>
      <c r="N83" s="107">
        <v>91.59</v>
      </c>
      <c r="O83" s="126"/>
      <c r="P83" s="127"/>
      <c r="Q83" s="127"/>
      <c r="R83" s="127"/>
    </row>
    <row r="84" spans="1:18" ht="51.75" customHeight="1" x14ac:dyDescent="0.2">
      <c r="A84" s="26"/>
      <c r="B84" s="128" t="s">
        <v>342</v>
      </c>
      <c r="C84" s="129"/>
      <c r="D84" s="64" t="s">
        <v>58</v>
      </c>
      <c r="E84" s="130" t="s">
        <v>59</v>
      </c>
      <c r="F84" s="130"/>
      <c r="G84" s="63" t="s">
        <v>58</v>
      </c>
      <c r="H84" s="66" t="s">
        <v>8</v>
      </c>
      <c r="I84" s="67">
        <v>70</v>
      </c>
      <c r="J84" s="112">
        <v>884.01</v>
      </c>
      <c r="K84" s="112">
        <v>566.20000000000005</v>
      </c>
      <c r="L84" s="106">
        <v>929.6</v>
      </c>
      <c r="M84" s="106">
        <v>929.6</v>
      </c>
      <c r="N84" s="107">
        <v>929.6</v>
      </c>
      <c r="O84" s="126"/>
      <c r="P84" s="127"/>
      <c r="Q84" s="127"/>
      <c r="R84" s="127"/>
    </row>
    <row r="85" spans="1:18" ht="56.25" x14ac:dyDescent="0.2">
      <c r="A85" s="26"/>
      <c r="B85" s="128" t="s">
        <v>343</v>
      </c>
      <c r="C85" s="129"/>
      <c r="D85" s="64" t="s">
        <v>56</v>
      </c>
      <c r="E85" s="130" t="s">
        <v>57</v>
      </c>
      <c r="F85" s="130"/>
      <c r="G85" s="64" t="s">
        <v>56</v>
      </c>
      <c r="H85" s="66" t="s">
        <v>5</v>
      </c>
      <c r="I85" s="67">
        <v>71</v>
      </c>
      <c r="J85" s="108">
        <v>507.18</v>
      </c>
      <c r="K85" s="106">
        <v>247.73</v>
      </c>
      <c r="L85" s="106">
        <v>532.78</v>
      </c>
      <c r="M85" s="106">
        <v>532.78</v>
      </c>
      <c r="N85" s="107">
        <v>532.78</v>
      </c>
      <c r="O85" s="126"/>
      <c r="P85" s="127"/>
      <c r="Q85" s="127"/>
      <c r="R85" s="127"/>
    </row>
    <row r="86" spans="1:18" ht="64.5" customHeight="1" x14ac:dyDescent="0.2">
      <c r="A86" s="26"/>
      <c r="B86" s="128" t="s">
        <v>344</v>
      </c>
      <c r="C86" s="129"/>
      <c r="D86" s="64" t="s">
        <v>54</v>
      </c>
      <c r="E86" s="130" t="s">
        <v>55</v>
      </c>
      <c r="F86" s="130"/>
      <c r="G86" s="63" t="s">
        <v>54</v>
      </c>
      <c r="H86" s="66" t="s">
        <v>5</v>
      </c>
      <c r="I86" s="67">
        <v>72</v>
      </c>
      <c r="J86" s="112">
        <v>7671</v>
      </c>
      <c r="K86" s="112">
        <v>5793.79</v>
      </c>
      <c r="L86" s="106">
        <v>7880.45</v>
      </c>
      <c r="M86" s="106">
        <v>8685.7900000000009</v>
      </c>
      <c r="N86" s="107">
        <v>9571.31</v>
      </c>
      <c r="O86" s="126"/>
      <c r="P86" s="127"/>
      <c r="Q86" s="127"/>
      <c r="R86" s="127"/>
    </row>
    <row r="87" spans="1:18" ht="53.25" customHeight="1" x14ac:dyDescent="0.2">
      <c r="A87" s="26"/>
      <c r="B87" s="128" t="s">
        <v>345</v>
      </c>
      <c r="C87" s="129"/>
      <c r="D87" s="64" t="s">
        <v>52</v>
      </c>
      <c r="E87" s="130" t="s">
        <v>53</v>
      </c>
      <c r="F87" s="130"/>
      <c r="G87" s="64" t="s">
        <v>52</v>
      </c>
      <c r="H87" s="66" t="s">
        <v>5</v>
      </c>
      <c r="I87" s="67">
        <v>73</v>
      </c>
      <c r="J87" s="112">
        <v>42.87</v>
      </c>
      <c r="K87" s="112">
        <v>42.87</v>
      </c>
      <c r="L87" s="106">
        <v>42.19</v>
      </c>
      <c r="M87" s="106">
        <v>43.88</v>
      </c>
      <c r="N87" s="107">
        <v>45.64</v>
      </c>
      <c r="O87" s="126"/>
      <c r="P87" s="127"/>
      <c r="Q87" s="127"/>
      <c r="R87" s="127"/>
    </row>
    <row r="88" spans="1:18" ht="75.75" customHeight="1" x14ac:dyDescent="0.2">
      <c r="A88" s="26"/>
      <c r="B88" s="128" t="s">
        <v>346</v>
      </c>
      <c r="C88" s="129"/>
      <c r="D88" s="64" t="s">
        <v>171</v>
      </c>
      <c r="E88" s="130" t="s">
        <v>51</v>
      </c>
      <c r="F88" s="130"/>
      <c r="G88" s="63" t="s">
        <v>171</v>
      </c>
      <c r="H88" s="66" t="s">
        <v>10</v>
      </c>
      <c r="I88" s="67">
        <v>74</v>
      </c>
      <c r="J88" s="112">
        <v>653.04999999999995</v>
      </c>
      <c r="K88" s="112">
        <v>586.39</v>
      </c>
      <c r="L88" s="106">
        <v>687.58</v>
      </c>
      <c r="M88" s="106">
        <v>687.58</v>
      </c>
      <c r="N88" s="107">
        <v>687.58</v>
      </c>
      <c r="O88" s="126"/>
      <c r="P88" s="127"/>
      <c r="Q88" s="127"/>
      <c r="R88" s="127"/>
    </row>
    <row r="89" spans="1:18" ht="56.25" x14ac:dyDescent="0.2">
      <c r="A89" s="26"/>
      <c r="B89" s="128" t="s">
        <v>347</v>
      </c>
      <c r="C89" s="129"/>
      <c r="D89" s="64" t="s">
        <v>49</v>
      </c>
      <c r="E89" s="130" t="s">
        <v>50</v>
      </c>
      <c r="F89" s="130"/>
      <c r="G89" s="64" t="s">
        <v>49</v>
      </c>
      <c r="H89" s="66" t="s">
        <v>10</v>
      </c>
      <c r="I89" s="67">
        <v>75</v>
      </c>
      <c r="J89" s="112">
        <v>13.48</v>
      </c>
      <c r="K89" s="112">
        <v>13.48</v>
      </c>
      <c r="L89" s="106">
        <v>559.03</v>
      </c>
      <c r="M89" s="106">
        <v>559.03</v>
      </c>
      <c r="N89" s="107">
        <v>559.03</v>
      </c>
      <c r="O89" s="126"/>
      <c r="P89" s="127"/>
      <c r="Q89" s="127"/>
      <c r="R89" s="127"/>
    </row>
    <row r="90" spans="1:18" ht="45" x14ac:dyDescent="0.2">
      <c r="A90" s="26"/>
      <c r="B90" s="128" t="s">
        <v>348</v>
      </c>
      <c r="C90" s="129"/>
      <c r="D90" s="64" t="s">
        <v>172</v>
      </c>
      <c r="E90" s="130" t="s">
        <v>48</v>
      </c>
      <c r="F90" s="130"/>
      <c r="G90" s="63" t="s">
        <v>47</v>
      </c>
      <c r="H90" s="66" t="s">
        <v>5</v>
      </c>
      <c r="I90" s="67">
        <v>76</v>
      </c>
      <c r="J90" s="112">
        <v>8092.95</v>
      </c>
      <c r="K90" s="112">
        <v>5729.49</v>
      </c>
      <c r="L90" s="106">
        <v>8469.85</v>
      </c>
      <c r="M90" s="106">
        <v>8815.2000000000007</v>
      </c>
      <c r="N90" s="107">
        <v>9164.4</v>
      </c>
      <c r="O90" s="126"/>
      <c r="P90" s="127"/>
      <c r="Q90" s="127"/>
      <c r="R90" s="127"/>
    </row>
    <row r="91" spans="1:18" ht="90.75" customHeight="1" x14ac:dyDescent="0.2">
      <c r="A91" s="26"/>
      <c r="B91" s="128" t="s">
        <v>349</v>
      </c>
      <c r="C91" s="129"/>
      <c r="D91" s="64" t="s">
        <v>173</v>
      </c>
      <c r="E91" s="130" t="s">
        <v>46</v>
      </c>
      <c r="F91" s="130"/>
      <c r="G91" s="64" t="s">
        <v>173</v>
      </c>
      <c r="H91" s="66" t="s">
        <v>10</v>
      </c>
      <c r="I91" s="67">
        <v>77</v>
      </c>
      <c r="J91" s="112">
        <v>238.13</v>
      </c>
      <c r="K91" s="112">
        <v>121.57</v>
      </c>
      <c r="L91" s="106">
        <v>303.3</v>
      </c>
      <c r="M91" s="106">
        <v>303.3</v>
      </c>
      <c r="N91" s="107">
        <v>303.3</v>
      </c>
      <c r="O91" s="126"/>
      <c r="P91" s="127"/>
      <c r="Q91" s="127"/>
      <c r="R91" s="127"/>
    </row>
    <row r="92" spans="1:18" ht="59.25" customHeight="1" x14ac:dyDescent="0.2">
      <c r="A92" s="26"/>
      <c r="B92" s="128" t="s">
        <v>387</v>
      </c>
      <c r="C92" s="129"/>
      <c r="D92" s="64" t="s">
        <v>44</v>
      </c>
      <c r="E92" s="130" t="s">
        <v>45</v>
      </c>
      <c r="F92" s="130"/>
      <c r="G92" s="63" t="s">
        <v>44</v>
      </c>
      <c r="H92" s="66" t="s">
        <v>5</v>
      </c>
      <c r="I92" s="67">
        <v>78</v>
      </c>
      <c r="J92" s="112">
        <v>12970.58</v>
      </c>
      <c r="K92" s="112">
        <v>8295.24</v>
      </c>
      <c r="L92" s="106">
        <v>13748.92</v>
      </c>
      <c r="M92" s="106">
        <v>13748.94</v>
      </c>
      <c r="N92" s="107">
        <v>13748.85</v>
      </c>
      <c r="O92" s="126"/>
      <c r="P92" s="127"/>
      <c r="Q92" s="127"/>
      <c r="R92" s="127"/>
    </row>
    <row r="93" spans="1:18" ht="64.5" customHeight="1" x14ac:dyDescent="0.2">
      <c r="A93" s="26"/>
      <c r="B93" s="128" t="s">
        <v>350</v>
      </c>
      <c r="C93" s="129"/>
      <c r="D93" s="64" t="s">
        <v>174</v>
      </c>
      <c r="E93" s="130" t="s">
        <v>43</v>
      </c>
      <c r="F93" s="130"/>
      <c r="G93" s="64" t="s">
        <v>174</v>
      </c>
      <c r="H93" s="64" t="s">
        <v>10</v>
      </c>
      <c r="I93" s="67">
        <v>79</v>
      </c>
      <c r="J93" s="108">
        <v>3</v>
      </c>
      <c r="K93" s="106">
        <v>3</v>
      </c>
      <c r="L93" s="106">
        <v>3</v>
      </c>
      <c r="M93" s="106">
        <v>3</v>
      </c>
      <c r="N93" s="107">
        <v>3</v>
      </c>
      <c r="O93" s="126"/>
      <c r="P93" s="127"/>
      <c r="Q93" s="127"/>
      <c r="R93" s="127"/>
    </row>
    <row r="94" spans="1:18" ht="103.5" customHeight="1" x14ac:dyDescent="0.2">
      <c r="A94" s="26"/>
      <c r="B94" s="128" t="s">
        <v>351</v>
      </c>
      <c r="C94" s="129"/>
      <c r="D94" s="64" t="s">
        <v>41</v>
      </c>
      <c r="E94" s="130" t="s">
        <v>42</v>
      </c>
      <c r="F94" s="130"/>
      <c r="G94" s="63" t="s">
        <v>41</v>
      </c>
      <c r="H94" s="66" t="s">
        <v>8</v>
      </c>
      <c r="I94" s="67">
        <v>80</v>
      </c>
      <c r="J94" s="112">
        <v>72582.429999999993</v>
      </c>
      <c r="K94" s="112">
        <v>48981.29</v>
      </c>
      <c r="L94" s="106">
        <v>69464.429999999993</v>
      </c>
      <c r="M94" s="106">
        <v>69464.429999999993</v>
      </c>
      <c r="N94" s="107">
        <v>69464.429999999993</v>
      </c>
      <c r="O94" s="126"/>
      <c r="P94" s="127"/>
      <c r="Q94" s="127"/>
      <c r="R94" s="127"/>
    </row>
    <row r="95" spans="1:18" ht="144" customHeight="1" x14ac:dyDescent="0.2">
      <c r="A95" s="26"/>
      <c r="B95" s="128" t="s">
        <v>352</v>
      </c>
      <c r="C95" s="129"/>
      <c r="D95" s="64" t="s">
        <v>39</v>
      </c>
      <c r="E95" s="130" t="s">
        <v>40</v>
      </c>
      <c r="F95" s="130"/>
      <c r="G95" s="64" t="s">
        <v>39</v>
      </c>
      <c r="H95" s="66" t="s">
        <v>8</v>
      </c>
      <c r="I95" s="67">
        <v>81</v>
      </c>
      <c r="J95" s="112">
        <v>82698.740000000005</v>
      </c>
      <c r="K95" s="112">
        <v>58999.35</v>
      </c>
      <c r="L95" s="106">
        <v>87075.56</v>
      </c>
      <c r="M95" s="106">
        <v>85488.93</v>
      </c>
      <c r="N95" s="107">
        <v>85488.93</v>
      </c>
      <c r="O95" s="126"/>
      <c r="P95" s="127"/>
      <c r="Q95" s="127"/>
      <c r="R95" s="127"/>
    </row>
    <row r="96" spans="1:18" ht="54.75" customHeight="1" x14ac:dyDescent="0.2">
      <c r="A96" s="26"/>
      <c r="B96" s="128" t="s">
        <v>353</v>
      </c>
      <c r="C96" s="129"/>
      <c r="D96" s="64" t="s">
        <v>175</v>
      </c>
      <c r="E96" s="130" t="s">
        <v>38</v>
      </c>
      <c r="F96" s="130"/>
      <c r="G96" s="63" t="s">
        <v>175</v>
      </c>
      <c r="H96" s="66" t="s">
        <v>10</v>
      </c>
      <c r="I96" s="67">
        <v>82</v>
      </c>
      <c r="J96" s="112">
        <v>510.65</v>
      </c>
      <c r="K96" s="112">
        <v>0</v>
      </c>
      <c r="L96" s="106">
        <v>12.77</v>
      </c>
      <c r="M96" s="106">
        <v>12.77</v>
      </c>
      <c r="N96" s="107">
        <v>12.77</v>
      </c>
      <c r="O96" s="126"/>
      <c r="P96" s="127"/>
      <c r="Q96" s="127"/>
      <c r="R96" s="127"/>
    </row>
    <row r="97" spans="1:18" ht="95.25" customHeight="1" x14ac:dyDescent="0.2">
      <c r="A97" s="26"/>
      <c r="B97" s="128" t="s">
        <v>354</v>
      </c>
      <c r="C97" s="129"/>
      <c r="D97" s="64" t="s">
        <v>36</v>
      </c>
      <c r="E97" s="130" t="s">
        <v>37</v>
      </c>
      <c r="F97" s="130"/>
      <c r="G97" s="64" t="s">
        <v>36</v>
      </c>
      <c r="H97" s="66" t="s">
        <v>5</v>
      </c>
      <c r="I97" s="67">
        <v>83</v>
      </c>
      <c r="J97" s="112">
        <v>2242.6</v>
      </c>
      <c r="K97" s="112">
        <v>2242.6</v>
      </c>
      <c r="L97" s="106">
        <v>2141.02</v>
      </c>
      <c r="M97" s="106">
        <v>2226.66</v>
      </c>
      <c r="N97" s="107">
        <v>2315.73</v>
      </c>
      <c r="O97" s="126"/>
      <c r="P97" s="127"/>
      <c r="Q97" s="127"/>
      <c r="R97" s="127"/>
    </row>
    <row r="98" spans="1:18" ht="63" customHeight="1" x14ac:dyDescent="0.2">
      <c r="A98" s="26"/>
      <c r="B98" s="128" t="s">
        <v>355</v>
      </c>
      <c r="C98" s="129"/>
      <c r="D98" s="64" t="s">
        <v>34</v>
      </c>
      <c r="E98" s="130" t="s">
        <v>35</v>
      </c>
      <c r="F98" s="130"/>
      <c r="G98" s="63" t="s">
        <v>34</v>
      </c>
      <c r="H98" s="66" t="s">
        <v>5</v>
      </c>
      <c r="I98" s="67">
        <v>84</v>
      </c>
      <c r="J98" s="112">
        <v>71.599999999999994</v>
      </c>
      <c r="K98" s="112">
        <v>22.9</v>
      </c>
      <c r="L98" s="106">
        <v>40.090000000000003</v>
      </c>
      <c r="M98" s="106">
        <v>0</v>
      </c>
      <c r="N98" s="107">
        <v>0</v>
      </c>
      <c r="O98" s="126"/>
      <c r="P98" s="127"/>
      <c r="Q98" s="127"/>
      <c r="R98" s="127"/>
    </row>
    <row r="99" spans="1:18" ht="73.5" customHeight="1" x14ac:dyDescent="0.2">
      <c r="A99" s="26"/>
      <c r="B99" s="128" t="s">
        <v>356</v>
      </c>
      <c r="C99" s="129"/>
      <c r="D99" s="64" t="s">
        <v>176</v>
      </c>
      <c r="E99" s="130" t="s">
        <v>33</v>
      </c>
      <c r="F99" s="130"/>
      <c r="G99" s="64" t="s">
        <v>176</v>
      </c>
      <c r="H99" s="66" t="s">
        <v>5</v>
      </c>
      <c r="I99" s="67">
        <v>85</v>
      </c>
      <c r="J99" s="112">
        <v>9361.9</v>
      </c>
      <c r="K99" s="112">
        <v>9121.1</v>
      </c>
      <c r="L99" s="106">
        <v>8389.94</v>
      </c>
      <c r="M99" s="106">
        <v>7930.96</v>
      </c>
      <c r="N99" s="107">
        <v>7471.97</v>
      </c>
      <c r="O99" s="126"/>
      <c r="P99" s="127"/>
      <c r="Q99" s="127"/>
      <c r="R99" s="127"/>
    </row>
    <row r="100" spans="1:18" ht="59.25" customHeight="1" x14ac:dyDescent="0.2">
      <c r="A100" s="26"/>
      <c r="B100" s="128" t="s">
        <v>357</v>
      </c>
      <c r="C100" s="129"/>
      <c r="D100" s="64" t="s">
        <v>31</v>
      </c>
      <c r="E100" s="130" t="s">
        <v>32</v>
      </c>
      <c r="F100" s="130"/>
      <c r="G100" s="63" t="s">
        <v>31</v>
      </c>
      <c r="H100" s="66" t="s">
        <v>8</v>
      </c>
      <c r="I100" s="67">
        <v>86</v>
      </c>
      <c r="J100" s="112">
        <v>4603.87</v>
      </c>
      <c r="K100" s="112">
        <v>3619.28</v>
      </c>
      <c r="L100" s="106">
        <v>5044.96</v>
      </c>
      <c r="M100" s="106">
        <v>5044.96</v>
      </c>
      <c r="N100" s="107">
        <v>5044.96</v>
      </c>
      <c r="O100" s="126"/>
      <c r="P100" s="127"/>
      <c r="Q100" s="127"/>
      <c r="R100" s="127"/>
    </row>
    <row r="101" spans="1:18" ht="48.75" customHeight="1" x14ac:dyDescent="0.2">
      <c r="A101" s="26"/>
      <c r="B101" s="128" t="s">
        <v>358</v>
      </c>
      <c r="C101" s="129"/>
      <c r="D101" s="64" t="s">
        <v>29</v>
      </c>
      <c r="E101" s="130" t="s">
        <v>30</v>
      </c>
      <c r="F101" s="130"/>
      <c r="G101" s="64" t="s">
        <v>29</v>
      </c>
      <c r="H101" s="66" t="s">
        <v>5</v>
      </c>
      <c r="I101" s="67">
        <v>87</v>
      </c>
      <c r="J101" s="112">
        <v>12844.69</v>
      </c>
      <c r="K101" s="112">
        <v>11136.99</v>
      </c>
      <c r="L101" s="106">
        <v>12843.58</v>
      </c>
      <c r="M101" s="106">
        <v>8133.93</v>
      </c>
      <c r="N101" s="107">
        <v>3296.13</v>
      </c>
      <c r="O101" s="126"/>
      <c r="P101" s="127"/>
      <c r="Q101" s="127"/>
      <c r="R101" s="127"/>
    </row>
    <row r="102" spans="1:18" ht="45" x14ac:dyDescent="0.2">
      <c r="A102" s="26"/>
      <c r="B102" s="128" t="s">
        <v>359</v>
      </c>
      <c r="C102" s="129"/>
      <c r="D102" s="64" t="s">
        <v>177</v>
      </c>
      <c r="E102" s="130" t="s">
        <v>28</v>
      </c>
      <c r="F102" s="130"/>
      <c r="G102" s="63" t="s">
        <v>177</v>
      </c>
      <c r="H102" s="66" t="s">
        <v>10</v>
      </c>
      <c r="I102" s="67">
        <v>88</v>
      </c>
      <c r="J102" s="112">
        <v>1044.67</v>
      </c>
      <c r="K102" s="112">
        <v>681</v>
      </c>
      <c r="L102" s="106">
        <v>1192.43</v>
      </c>
      <c r="M102" s="106">
        <v>1244.22</v>
      </c>
      <c r="N102" s="107">
        <v>1286.57</v>
      </c>
      <c r="O102" s="126"/>
      <c r="P102" s="127"/>
      <c r="Q102" s="127"/>
      <c r="R102" s="127"/>
    </row>
    <row r="103" spans="1:18" ht="49.5" customHeight="1" x14ac:dyDescent="0.2">
      <c r="A103" s="26"/>
      <c r="B103" s="128" t="s">
        <v>360</v>
      </c>
      <c r="C103" s="129"/>
      <c r="D103" s="64" t="s">
        <v>26</v>
      </c>
      <c r="E103" s="130" t="s">
        <v>27</v>
      </c>
      <c r="F103" s="130"/>
      <c r="G103" s="64" t="s">
        <v>26</v>
      </c>
      <c r="H103" s="66" t="s">
        <v>10</v>
      </c>
      <c r="I103" s="67">
        <v>89</v>
      </c>
      <c r="J103" s="112">
        <v>60.06</v>
      </c>
      <c r="K103" s="112">
        <v>44</v>
      </c>
      <c r="L103" s="106">
        <v>2.5</v>
      </c>
      <c r="M103" s="106">
        <v>2.62</v>
      </c>
      <c r="N103" s="107">
        <v>2.34</v>
      </c>
      <c r="O103" s="126"/>
      <c r="P103" s="127"/>
      <c r="Q103" s="127"/>
      <c r="R103" s="127"/>
    </row>
    <row r="104" spans="1:18" ht="53.25" customHeight="1" x14ac:dyDescent="0.2">
      <c r="A104" s="26"/>
      <c r="B104" s="128" t="s">
        <v>361</v>
      </c>
      <c r="C104" s="129"/>
      <c r="D104" s="64" t="s">
        <v>24</v>
      </c>
      <c r="E104" s="130" t="s">
        <v>25</v>
      </c>
      <c r="F104" s="130"/>
      <c r="G104" s="63" t="s">
        <v>24</v>
      </c>
      <c r="H104" s="66" t="s">
        <v>5</v>
      </c>
      <c r="I104" s="67">
        <v>90</v>
      </c>
      <c r="J104" s="112">
        <v>574.17999999999995</v>
      </c>
      <c r="K104" s="112">
        <v>574.17999999999995</v>
      </c>
      <c r="L104" s="106">
        <v>536.02</v>
      </c>
      <c r="M104" s="106">
        <v>557.52</v>
      </c>
      <c r="N104" s="107">
        <v>579.76</v>
      </c>
      <c r="O104" s="126"/>
      <c r="P104" s="127"/>
      <c r="Q104" s="127"/>
      <c r="R104" s="127"/>
    </row>
    <row r="105" spans="1:18" ht="45" customHeight="1" x14ac:dyDescent="0.2">
      <c r="A105" s="26"/>
      <c r="B105" s="128" t="s">
        <v>362</v>
      </c>
      <c r="C105" s="129"/>
      <c r="D105" s="64" t="s">
        <v>22</v>
      </c>
      <c r="E105" s="130" t="s">
        <v>23</v>
      </c>
      <c r="F105" s="130"/>
      <c r="G105" s="64" t="s">
        <v>22</v>
      </c>
      <c r="H105" s="66" t="s">
        <v>5</v>
      </c>
      <c r="I105" s="67">
        <v>91</v>
      </c>
      <c r="J105" s="112">
        <v>18801.21</v>
      </c>
      <c r="K105" s="112">
        <v>14981.85</v>
      </c>
      <c r="L105" s="106">
        <v>15986.67</v>
      </c>
      <c r="M105" s="106">
        <v>15984.7</v>
      </c>
      <c r="N105" s="107">
        <v>15982.73</v>
      </c>
      <c r="O105" s="126"/>
      <c r="P105" s="127"/>
      <c r="Q105" s="127"/>
      <c r="R105" s="127"/>
    </row>
    <row r="106" spans="1:18" ht="53.25" customHeight="1" x14ac:dyDescent="0.2">
      <c r="A106" s="26"/>
      <c r="B106" s="128" t="s">
        <v>363</v>
      </c>
      <c r="C106" s="129"/>
      <c r="D106" s="64" t="s">
        <v>20</v>
      </c>
      <c r="E106" s="130" t="s">
        <v>21</v>
      </c>
      <c r="F106" s="130"/>
      <c r="G106" s="63" t="s">
        <v>20</v>
      </c>
      <c r="H106" s="66" t="s">
        <v>5</v>
      </c>
      <c r="I106" s="67">
        <v>92</v>
      </c>
      <c r="J106" s="113">
        <v>1284.1099999999999</v>
      </c>
      <c r="K106" s="113">
        <v>918.8</v>
      </c>
      <c r="L106" s="106">
        <v>1217.6099999999999</v>
      </c>
      <c r="M106" s="106">
        <v>1213.21</v>
      </c>
      <c r="N106" s="107">
        <v>1200.03</v>
      </c>
      <c r="O106" s="126"/>
      <c r="P106" s="127"/>
      <c r="Q106" s="127"/>
      <c r="R106" s="127"/>
    </row>
    <row r="107" spans="1:18" ht="45" x14ac:dyDescent="0.2">
      <c r="A107" s="26"/>
      <c r="B107" s="128" t="s">
        <v>364</v>
      </c>
      <c r="C107" s="129"/>
      <c r="D107" s="64" t="s">
        <v>18</v>
      </c>
      <c r="E107" s="130" t="s">
        <v>19</v>
      </c>
      <c r="F107" s="130"/>
      <c r="G107" s="64" t="s">
        <v>18</v>
      </c>
      <c r="H107" s="66" t="s">
        <v>5</v>
      </c>
      <c r="I107" s="67">
        <v>93</v>
      </c>
      <c r="J107" s="112">
        <v>116062.84</v>
      </c>
      <c r="K107" s="112">
        <v>84447.41</v>
      </c>
      <c r="L107" s="106">
        <v>124264.11</v>
      </c>
      <c r="M107" s="106">
        <v>124339.42</v>
      </c>
      <c r="N107" s="107">
        <v>124186.29</v>
      </c>
      <c r="O107" s="126"/>
      <c r="P107" s="127"/>
      <c r="Q107" s="127"/>
      <c r="R107" s="127"/>
    </row>
    <row r="108" spans="1:18" ht="45" x14ac:dyDescent="0.2">
      <c r="A108" s="26"/>
      <c r="B108" s="128" t="s">
        <v>365</v>
      </c>
      <c r="C108" s="129"/>
      <c r="D108" s="64" t="s">
        <v>16</v>
      </c>
      <c r="E108" s="130" t="s">
        <v>17</v>
      </c>
      <c r="F108" s="130"/>
      <c r="G108" s="63" t="s">
        <v>16</v>
      </c>
      <c r="H108" s="66" t="s">
        <v>8</v>
      </c>
      <c r="I108" s="67">
        <v>94</v>
      </c>
      <c r="J108" s="112">
        <v>2940.08</v>
      </c>
      <c r="K108" s="112">
        <v>1791.89</v>
      </c>
      <c r="L108" s="106">
        <v>3188.01</v>
      </c>
      <c r="M108" s="106">
        <v>3285.15</v>
      </c>
      <c r="N108" s="107">
        <v>3385.3</v>
      </c>
      <c r="O108" s="126"/>
      <c r="P108" s="127"/>
      <c r="Q108" s="127"/>
      <c r="R108" s="127"/>
    </row>
    <row r="109" spans="1:18" ht="45" x14ac:dyDescent="0.2">
      <c r="A109" s="26"/>
      <c r="B109" s="68"/>
      <c r="C109" s="69" t="s">
        <v>366</v>
      </c>
      <c r="D109" s="64" t="s">
        <v>162</v>
      </c>
      <c r="E109" s="130" t="s">
        <v>163</v>
      </c>
      <c r="F109" s="130"/>
      <c r="G109" s="64" t="s">
        <v>162</v>
      </c>
      <c r="H109" s="66" t="s">
        <v>5</v>
      </c>
      <c r="I109" s="67">
        <v>95</v>
      </c>
      <c r="J109" s="113">
        <v>58882.1</v>
      </c>
      <c r="K109" s="113">
        <v>49223.45</v>
      </c>
      <c r="L109" s="106">
        <v>32627.41</v>
      </c>
      <c r="M109" s="106">
        <v>3663.83</v>
      </c>
      <c r="N109" s="107">
        <v>3663.83</v>
      </c>
      <c r="O109" s="40"/>
      <c r="P109" s="31"/>
      <c r="Q109" s="31"/>
      <c r="R109" s="31"/>
    </row>
    <row r="110" spans="1:18" ht="45" x14ac:dyDescent="0.2">
      <c r="A110" s="26"/>
      <c r="B110" s="128" t="s">
        <v>367</v>
      </c>
      <c r="C110" s="129"/>
      <c r="D110" s="64" t="s">
        <v>178</v>
      </c>
      <c r="E110" s="130" t="s">
        <v>179</v>
      </c>
      <c r="F110" s="130"/>
      <c r="G110" s="65" t="s">
        <v>178</v>
      </c>
      <c r="H110" s="66" t="s">
        <v>5</v>
      </c>
      <c r="I110" s="67">
        <v>96</v>
      </c>
      <c r="J110" s="112">
        <v>154.85</v>
      </c>
      <c r="K110" s="112">
        <v>128.55000000000001</v>
      </c>
      <c r="L110" s="106">
        <v>99.15</v>
      </c>
      <c r="M110" s="106">
        <v>99.15</v>
      </c>
      <c r="N110" s="107">
        <v>99.15</v>
      </c>
      <c r="O110" s="126"/>
      <c r="P110" s="127"/>
      <c r="Q110" s="127"/>
      <c r="R110" s="127"/>
    </row>
    <row r="111" spans="1:18" ht="48.75" customHeight="1" x14ac:dyDescent="0.2">
      <c r="A111" s="26"/>
      <c r="B111" s="128" t="s">
        <v>368</v>
      </c>
      <c r="C111" s="129"/>
      <c r="D111" s="48" t="s">
        <v>269</v>
      </c>
      <c r="E111" s="125" t="s">
        <v>270</v>
      </c>
      <c r="F111" s="125"/>
      <c r="G111" s="59" t="s">
        <v>269</v>
      </c>
      <c r="H111" s="66" t="s">
        <v>5</v>
      </c>
      <c r="I111" s="67">
        <v>97</v>
      </c>
      <c r="J111" s="112">
        <v>24272.22</v>
      </c>
      <c r="K111" s="112">
        <v>18351.05</v>
      </c>
      <c r="L111" s="106">
        <v>0</v>
      </c>
      <c r="M111" s="106">
        <v>0</v>
      </c>
      <c r="N111" s="107">
        <v>0</v>
      </c>
      <c r="O111" s="126"/>
      <c r="P111" s="127"/>
      <c r="Q111" s="127"/>
      <c r="R111" s="127"/>
    </row>
    <row r="112" spans="1:18" ht="49.5" customHeight="1" x14ac:dyDescent="0.2">
      <c r="A112" s="26"/>
      <c r="B112" s="68"/>
      <c r="C112" s="69" t="s">
        <v>369</v>
      </c>
      <c r="D112" s="64" t="s">
        <v>180</v>
      </c>
      <c r="E112" s="130" t="s">
        <v>181</v>
      </c>
      <c r="F112" s="130"/>
      <c r="G112" s="64" t="s">
        <v>180</v>
      </c>
      <c r="H112" s="66" t="s">
        <v>8</v>
      </c>
      <c r="I112" s="67">
        <v>98</v>
      </c>
      <c r="J112" s="112">
        <v>7577.64</v>
      </c>
      <c r="K112" s="112">
        <v>6252.03</v>
      </c>
      <c r="L112" s="106">
        <v>7866.68</v>
      </c>
      <c r="M112" s="106">
        <v>7866.68</v>
      </c>
      <c r="N112" s="107">
        <v>7866.68</v>
      </c>
      <c r="O112" s="40"/>
      <c r="P112" s="27"/>
      <c r="Q112" s="27"/>
      <c r="R112" s="27"/>
    </row>
    <row r="113" spans="1:18" ht="46.5" customHeight="1" x14ac:dyDescent="0.2">
      <c r="A113" s="26"/>
      <c r="B113" s="68"/>
      <c r="C113" s="69" t="s">
        <v>370</v>
      </c>
      <c r="D113" s="64" t="s">
        <v>182</v>
      </c>
      <c r="E113" s="81" t="s">
        <v>183</v>
      </c>
      <c r="F113" s="86"/>
      <c r="G113" s="63" t="s">
        <v>182</v>
      </c>
      <c r="H113" s="66" t="s">
        <v>8</v>
      </c>
      <c r="I113" s="67">
        <v>99</v>
      </c>
      <c r="J113" s="112">
        <v>2077.7800000000002</v>
      </c>
      <c r="K113" s="113">
        <v>2047.51</v>
      </c>
      <c r="L113" s="106">
        <v>2001.49</v>
      </c>
      <c r="M113" s="106">
        <v>2001.49</v>
      </c>
      <c r="N113" s="107">
        <v>2001.49</v>
      </c>
      <c r="O113" s="40"/>
      <c r="P113" s="36"/>
      <c r="Q113" s="36"/>
      <c r="R113" s="36"/>
    </row>
    <row r="114" spans="1:18" ht="45" customHeight="1" x14ac:dyDescent="0.2">
      <c r="A114" s="26"/>
      <c r="B114" s="68"/>
      <c r="C114" s="69" t="s">
        <v>371</v>
      </c>
      <c r="D114" s="64" t="s">
        <v>189</v>
      </c>
      <c r="E114" s="81" t="s">
        <v>191</v>
      </c>
      <c r="F114" s="87"/>
      <c r="G114" s="64" t="s">
        <v>189</v>
      </c>
      <c r="H114" s="66" t="s">
        <v>5</v>
      </c>
      <c r="I114" s="67">
        <v>100</v>
      </c>
      <c r="J114" s="112">
        <v>5165.16</v>
      </c>
      <c r="K114" s="113">
        <v>4724.57</v>
      </c>
      <c r="L114" s="106">
        <v>5180.8599999999997</v>
      </c>
      <c r="M114" s="106">
        <v>5298.53</v>
      </c>
      <c r="N114" s="107">
        <v>5298.53</v>
      </c>
      <c r="O114" s="40"/>
      <c r="P114" s="37"/>
      <c r="Q114" s="37"/>
      <c r="R114" s="37"/>
    </row>
    <row r="115" spans="1:18" ht="52.5" customHeight="1" x14ac:dyDescent="0.2">
      <c r="A115" s="26"/>
      <c r="B115" s="68"/>
      <c r="C115" s="69" t="s">
        <v>372</v>
      </c>
      <c r="D115" s="64" t="s">
        <v>14</v>
      </c>
      <c r="E115" s="130" t="s">
        <v>15</v>
      </c>
      <c r="F115" s="130"/>
      <c r="G115" s="63" t="s">
        <v>14</v>
      </c>
      <c r="H115" s="66" t="s">
        <v>10</v>
      </c>
      <c r="I115" s="67">
        <v>101</v>
      </c>
      <c r="J115" s="112">
        <v>578.19000000000005</v>
      </c>
      <c r="K115" s="112">
        <v>356.14</v>
      </c>
      <c r="L115" s="106">
        <v>562.6</v>
      </c>
      <c r="M115" s="106">
        <v>562.6</v>
      </c>
      <c r="N115" s="107">
        <v>562.6</v>
      </c>
      <c r="O115" s="46"/>
      <c r="P115" s="47"/>
      <c r="Q115" s="47"/>
      <c r="R115" s="47"/>
    </row>
    <row r="116" spans="1:18" ht="120" customHeight="1" x14ac:dyDescent="0.2">
      <c r="A116" s="26"/>
      <c r="B116" s="77"/>
      <c r="C116" s="70" t="s">
        <v>373</v>
      </c>
      <c r="D116" s="71" t="s">
        <v>248</v>
      </c>
      <c r="E116" s="79" t="s">
        <v>190</v>
      </c>
      <c r="F116" s="88"/>
      <c r="G116" s="71" t="s">
        <v>248</v>
      </c>
      <c r="H116" s="72" t="s">
        <v>69</v>
      </c>
      <c r="I116" s="73">
        <v>102</v>
      </c>
      <c r="J116" s="112">
        <v>1310.42</v>
      </c>
      <c r="K116" s="113">
        <v>1310.42</v>
      </c>
      <c r="L116" s="106">
        <v>0</v>
      </c>
      <c r="M116" s="106">
        <v>0</v>
      </c>
      <c r="N116" s="107">
        <v>0</v>
      </c>
      <c r="O116" s="40"/>
      <c r="P116" s="37"/>
      <c r="Q116" s="37"/>
      <c r="R116" s="37"/>
    </row>
    <row r="117" spans="1:18" ht="174" customHeight="1" x14ac:dyDescent="0.2">
      <c r="A117" s="26"/>
      <c r="B117" s="77"/>
      <c r="C117" s="70" t="s">
        <v>373</v>
      </c>
      <c r="D117" s="80" t="s">
        <v>251</v>
      </c>
      <c r="E117" s="79" t="s">
        <v>250</v>
      </c>
      <c r="F117" s="88"/>
      <c r="G117" s="80" t="s">
        <v>251</v>
      </c>
      <c r="H117" s="72" t="s">
        <v>69</v>
      </c>
      <c r="I117" s="73">
        <v>103</v>
      </c>
      <c r="J117" s="112">
        <v>6356.53</v>
      </c>
      <c r="K117" s="113">
        <v>763.49</v>
      </c>
      <c r="L117" s="106">
        <v>0</v>
      </c>
      <c r="M117" s="106">
        <v>0</v>
      </c>
      <c r="N117" s="107">
        <v>0</v>
      </c>
      <c r="O117" s="44"/>
      <c r="P117" s="45"/>
      <c r="Q117" s="45"/>
      <c r="R117" s="45"/>
    </row>
    <row r="118" spans="1:18" ht="51.75" customHeight="1" x14ac:dyDescent="0.2">
      <c r="A118" s="26"/>
      <c r="B118" s="77"/>
      <c r="C118" s="70" t="s">
        <v>374</v>
      </c>
      <c r="D118" s="71" t="s">
        <v>249</v>
      </c>
      <c r="E118" s="79" t="s">
        <v>247</v>
      </c>
      <c r="F118" s="88"/>
      <c r="G118" s="78" t="s">
        <v>249</v>
      </c>
      <c r="H118" s="72" t="s">
        <v>10</v>
      </c>
      <c r="I118" s="73">
        <v>104</v>
      </c>
      <c r="J118" s="112">
        <v>877.8</v>
      </c>
      <c r="K118" s="113">
        <v>877.8</v>
      </c>
      <c r="L118" s="106">
        <v>0</v>
      </c>
      <c r="M118" s="106">
        <v>0</v>
      </c>
      <c r="N118" s="107">
        <v>0</v>
      </c>
      <c r="O118" s="44"/>
      <c r="P118" s="45"/>
      <c r="Q118" s="45"/>
      <c r="R118" s="45"/>
    </row>
    <row r="119" spans="1:18" ht="262.5" customHeight="1" x14ac:dyDescent="0.2">
      <c r="A119" s="26"/>
      <c r="B119" s="77"/>
      <c r="C119" s="70" t="s">
        <v>373</v>
      </c>
      <c r="D119" s="89" t="s">
        <v>375</v>
      </c>
      <c r="E119" s="70" t="s">
        <v>252</v>
      </c>
      <c r="F119" s="90"/>
      <c r="G119" s="89" t="s">
        <v>375</v>
      </c>
      <c r="H119" s="72" t="s">
        <v>69</v>
      </c>
      <c r="I119" s="73">
        <v>105</v>
      </c>
      <c r="J119" s="112">
        <v>6392.23</v>
      </c>
      <c r="K119" s="113">
        <v>3196.12</v>
      </c>
      <c r="L119" s="106">
        <v>0</v>
      </c>
      <c r="M119" s="106">
        <v>0</v>
      </c>
      <c r="N119" s="107">
        <v>0</v>
      </c>
      <c r="O119" s="44"/>
      <c r="P119" s="45"/>
      <c r="Q119" s="45"/>
      <c r="R119" s="45"/>
    </row>
    <row r="120" spans="1:18" ht="140.25" customHeight="1" x14ac:dyDescent="0.2">
      <c r="A120" s="26"/>
      <c r="B120" s="77"/>
      <c r="C120" s="70" t="s">
        <v>373</v>
      </c>
      <c r="D120" s="71" t="s">
        <v>254</v>
      </c>
      <c r="E120" s="70" t="s">
        <v>253</v>
      </c>
      <c r="F120" s="91"/>
      <c r="G120" s="89" t="s">
        <v>254</v>
      </c>
      <c r="H120" s="72" t="s">
        <v>69</v>
      </c>
      <c r="I120" s="73">
        <v>106</v>
      </c>
      <c r="J120" s="112">
        <v>3629.54</v>
      </c>
      <c r="K120" s="113">
        <v>461.74</v>
      </c>
      <c r="L120" s="106">
        <v>0</v>
      </c>
      <c r="M120" s="106">
        <v>0</v>
      </c>
      <c r="N120" s="107">
        <v>0</v>
      </c>
      <c r="O120" s="40"/>
      <c r="P120" s="37"/>
      <c r="Q120" s="37"/>
      <c r="R120" s="37"/>
    </row>
    <row r="121" spans="1:18" ht="60" customHeight="1" x14ac:dyDescent="0.2">
      <c r="A121" s="26"/>
      <c r="B121" s="77"/>
      <c r="C121" s="70" t="s">
        <v>376</v>
      </c>
      <c r="D121" s="48" t="s">
        <v>256</v>
      </c>
      <c r="E121" s="70" t="s">
        <v>255</v>
      </c>
      <c r="F121" s="91"/>
      <c r="G121" s="92" t="s">
        <v>256</v>
      </c>
      <c r="H121" s="72" t="s">
        <v>8</v>
      </c>
      <c r="I121" s="73">
        <v>107</v>
      </c>
      <c r="J121" s="112">
        <v>1554.07</v>
      </c>
      <c r="K121" s="113">
        <v>746.11</v>
      </c>
      <c r="L121" s="106">
        <v>0</v>
      </c>
      <c r="M121" s="106">
        <v>0</v>
      </c>
      <c r="N121" s="107">
        <v>0</v>
      </c>
      <c r="O121" s="44"/>
      <c r="P121" s="45"/>
      <c r="Q121" s="45"/>
      <c r="R121" s="45"/>
    </row>
    <row r="122" spans="1:18" ht="60" customHeight="1" x14ac:dyDescent="0.2">
      <c r="A122" s="26"/>
      <c r="B122" s="77"/>
      <c r="C122" s="70" t="s">
        <v>376</v>
      </c>
      <c r="D122" s="48" t="s">
        <v>257</v>
      </c>
      <c r="E122" s="70" t="s">
        <v>266</v>
      </c>
      <c r="F122" s="91"/>
      <c r="G122" s="92" t="s">
        <v>257</v>
      </c>
      <c r="H122" s="72" t="s">
        <v>8</v>
      </c>
      <c r="I122" s="73">
        <v>108</v>
      </c>
      <c r="J122" s="112">
        <v>1567.77</v>
      </c>
      <c r="K122" s="113">
        <v>0</v>
      </c>
      <c r="L122" s="106">
        <v>0</v>
      </c>
      <c r="M122" s="106">
        <v>0</v>
      </c>
      <c r="N122" s="107">
        <v>0</v>
      </c>
      <c r="O122" s="44"/>
      <c r="P122" s="45"/>
      <c r="Q122" s="45"/>
      <c r="R122" s="45"/>
    </row>
    <row r="123" spans="1:18" ht="46.5" customHeight="1" thickBot="1" x14ac:dyDescent="0.25">
      <c r="A123" s="26"/>
      <c r="B123" s="77"/>
      <c r="C123" s="70" t="s">
        <v>377</v>
      </c>
      <c r="D123" s="48" t="s">
        <v>258</v>
      </c>
      <c r="E123" s="93" t="s">
        <v>265</v>
      </c>
      <c r="F123" s="94"/>
      <c r="G123" s="95" t="s">
        <v>258</v>
      </c>
      <c r="H123" s="72" t="s">
        <v>8</v>
      </c>
      <c r="I123" s="96">
        <v>109</v>
      </c>
      <c r="J123" s="113">
        <v>28.95</v>
      </c>
      <c r="K123" s="113">
        <v>28.95</v>
      </c>
      <c r="L123" s="106">
        <v>0</v>
      </c>
      <c r="M123" s="106">
        <v>0</v>
      </c>
      <c r="N123" s="107">
        <v>0</v>
      </c>
      <c r="O123" s="46"/>
      <c r="P123" s="47"/>
      <c r="Q123" s="47"/>
      <c r="R123" s="47"/>
    </row>
    <row r="124" spans="1:18" ht="51.75" customHeight="1" x14ac:dyDescent="0.2">
      <c r="A124" s="26"/>
      <c r="B124" s="77"/>
      <c r="C124" s="70" t="s">
        <v>378</v>
      </c>
      <c r="D124" s="48" t="s">
        <v>259</v>
      </c>
      <c r="E124" s="70" t="s">
        <v>264</v>
      </c>
      <c r="F124" s="97" t="s">
        <v>259</v>
      </c>
      <c r="G124" s="95" t="s">
        <v>259</v>
      </c>
      <c r="H124" s="72" t="s">
        <v>10</v>
      </c>
      <c r="I124" s="96">
        <v>110</v>
      </c>
      <c r="J124" s="110">
        <v>-9.0299999999999994</v>
      </c>
      <c r="K124" s="108">
        <v>-9.0299999999999994</v>
      </c>
      <c r="L124" s="110">
        <v>0</v>
      </c>
      <c r="M124" s="106">
        <v>0</v>
      </c>
      <c r="N124" s="107">
        <v>0</v>
      </c>
      <c r="O124" s="49">
        <v>0</v>
      </c>
      <c r="P124" s="45"/>
      <c r="Q124" s="45"/>
      <c r="R124" s="45"/>
    </row>
    <row r="125" spans="1:18" ht="70.5" customHeight="1" x14ac:dyDescent="0.2">
      <c r="A125" s="26"/>
      <c r="B125" s="77"/>
      <c r="C125" s="70" t="s">
        <v>379</v>
      </c>
      <c r="D125" s="48" t="s">
        <v>196</v>
      </c>
      <c r="E125" s="98" t="s">
        <v>197</v>
      </c>
      <c r="F125" s="99"/>
      <c r="G125" s="95" t="s">
        <v>196</v>
      </c>
      <c r="H125" s="72" t="s">
        <v>8</v>
      </c>
      <c r="I125" s="96">
        <v>111</v>
      </c>
      <c r="J125" s="110">
        <v>-115.9</v>
      </c>
      <c r="K125" s="106">
        <v>-115.9</v>
      </c>
      <c r="L125" s="110">
        <v>0</v>
      </c>
      <c r="M125" s="106">
        <v>0</v>
      </c>
      <c r="N125" s="107">
        <v>0</v>
      </c>
      <c r="O125" s="49"/>
      <c r="P125" s="45"/>
      <c r="Q125" s="45"/>
      <c r="R125" s="45"/>
    </row>
    <row r="126" spans="1:18" ht="43.5" customHeight="1" x14ac:dyDescent="0.2">
      <c r="A126" s="26"/>
      <c r="B126" s="77"/>
      <c r="C126" s="70" t="s">
        <v>380</v>
      </c>
      <c r="D126" s="48" t="s">
        <v>260</v>
      </c>
      <c r="E126" s="98" t="s">
        <v>261</v>
      </c>
      <c r="F126" s="99"/>
      <c r="G126" s="100" t="s">
        <v>260</v>
      </c>
      <c r="H126" s="72" t="s">
        <v>10</v>
      </c>
      <c r="I126" s="96">
        <v>112</v>
      </c>
      <c r="J126" s="110">
        <v>-195.97</v>
      </c>
      <c r="K126" s="106">
        <v>-195.97</v>
      </c>
      <c r="L126" s="110">
        <v>0</v>
      </c>
      <c r="M126" s="106">
        <v>0</v>
      </c>
      <c r="N126" s="107">
        <v>0</v>
      </c>
      <c r="O126" s="49"/>
      <c r="P126" s="45"/>
      <c r="Q126" s="45"/>
      <c r="R126" s="45"/>
    </row>
    <row r="127" spans="1:18" ht="45" x14ac:dyDescent="0.2">
      <c r="A127" s="26"/>
      <c r="B127" s="123" t="s">
        <v>381</v>
      </c>
      <c r="C127" s="124"/>
      <c r="D127" s="71" t="s">
        <v>12</v>
      </c>
      <c r="E127" s="125" t="s">
        <v>13</v>
      </c>
      <c r="F127" s="125"/>
      <c r="G127" s="71" t="s">
        <v>12</v>
      </c>
      <c r="H127" s="72" t="s">
        <v>5</v>
      </c>
      <c r="I127" s="73">
        <v>113</v>
      </c>
      <c r="J127" s="108">
        <v>-24.27</v>
      </c>
      <c r="K127" s="110">
        <v>-24.27</v>
      </c>
      <c r="L127" s="106">
        <v>0</v>
      </c>
      <c r="M127" s="106">
        <v>0</v>
      </c>
      <c r="N127" s="107">
        <v>0</v>
      </c>
      <c r="O127" s="126"/>
      <c r="P127" s="127"/>
      <c r="Q127" s="127"/>
      <c r="R127" s="127"/>
    </row>
    <row r="128" spans="1:18" ht="62.25" customHeight="1" x14ac:dyDescent="0.2">
      <c r="A128" s="26"/>
      <c r="B128" s="77"/>
      <c r="C128" s="70" t="s">
        <v>382</v>
      </c>
      <c r="D128" s="71" t="s">
        <v>192</v>
      </c>
      <c r="E128" s="125" t="s">
        <v>193</v>
      </c>
      <c r="F128" s="125"/>
      <c r="G128" s="101" t="s">
        <v>192</v>
      </c>
      <c r="H128" s="72" t="s">
        <v>8</v>
      </c>
      <c r="I128" s="73">
        <v>114</v>
      </c>
      <c r="J128" s="113">
        <v>-32.32</v>
      </c>
      <c r="K128" s="113">
        <v>-32.32</v>
      </c>
      <c r="L128" s="114">
        <v>0</v>
      </c>
      <c r="M128" s="114">
        <v>0</v>
      </c>
      <c r="N128" s="115">
        <v>0</v>
      </c>
      <c r="O128" s="46"/>
      <c r="P128" s="47"/>
      <c r="Q128" s="47"/>
      <c r="R128" s="47"/>
    </row>
    <row r="129" spans="1:18" ht="119.25" customHeight="1" x14ac:dyDescent="0.2">
      <c r="A129" s="26"/>
      <c r="B129" s="77"/>
      <c r="C129" s="70" t="s">
        <v>383</v>
      </c>
      <c r="D129" s="71" t="s">
        <v>262</v>
      </c>
      <c r="E129" s="122" t="s">
        <v>263</v>
      </c>
      <c r="F129" s="122"/>
      <c r="G129" s="71" t="s">
        <v>262</v>
      </c>
      <c r="H129" s="72" t="s">
        <v>5</v>
      </c>
      <c r="I129" s="73">
        <v>115</v>
      </c>
      <c r="J129" s="108">
        <v>-32.11</v>
      </c>
      <c r="K129" s="110">
        <v>-32.11</v>
      </c>
      <c r="L129" s="106">
        <v>0</v>
      </c>
      <c r="M129" s="106">
        <v>0</v>
      </c>
      <c r="N129" s="107">
        <v>0</v>
      </c>
      <c r="O129" s="40"/>
      <c r="P129" s="37"/>
      <c r="Q129" s="37"/>
      <c r="R129" s="37"/>
    </row>
    <row r="130" spans="1:18" ht="44.25" customHeight="1" x14ac:dyDescent="0.2">
      <c r="A130" s="26"/>
      <c r="B130" s="123" t="s">
        <v>384</v>
      </c>
      <c r="C130" s="124"/>
      <c r="D130" s="71" t="s">
        <v>6</v>
      </c>
      <c r="E130" s="125" t="s">
        <v>11</v>
      </c>
      <c r="F130" s="125"/>
      <c r="G130" s="71" t="s">
        <v>6</v>
      </c>
      <c r="H130" s="72" t="s">
        <v>10</v>
      </c>
      <c r="I130" s="73">
        <v>116</v>
      </c>
      <c r="J130" s="108">
        <v>-6665.24</v>
      </c>
      <c r="K130" s="110">
        <v>-6665.24</v>
      </c>
      <c r="L130" s="106">
        <v>0</v>
      </c>
      <c r="M130" s="106">
        <v>0</v>
      </c>
      <c r="N130" s="107">
        <v>0</v>
      </c>
      <c r="O130" s="126"/>
      <c r="P130" s="127"/>
      <c r="Q130" s="127"/>
      <c r="R130" s="127"/>
    </row>
    <row r="131" spans="1:18" ht="50.25" customHeight="1" x14ac:dyDescent="0.2">
      <c r="A131" s="26"/>
      <c r="B131" s="123" t="s">
        <v>385</v>
      </c>
      <c r="C131" s="124"/>
      <c r="D131" s="71" t="s">
        <v>6</v>
      </c>
      <c r="E131" s="125" t="s">
        <v>9</v>
      </c>
      <c r="F131" s="125"/>
      <c r="G131" s="80" t="s">
        <v>6</v>
      </c>
      <c r="H131" s="72" t="s">
        <v>8</v>
      </c>
      <c r="I131" s="73">
        <v>117</v>
      </c>
      <c r="J131" s="108">
        <v>-185.99</v>
      </c>
      <c r="K131" s="110">
        <v>-185.99</v>
      </c>
      <c r="L131" s="106">
        <v>0</v>
      </c>
      <c r="M131" s="106">
        <v>0</v>
      </c>
      <c r="N131" s="107">
        <v>0</v>
      </c>
      <c r="O131" s="126"/>
      <c r="P131" s="127"/>
      <c r="Q131" s="127"/>
      <c r="R131" s="127"/>
    </row>
    <row r="132" spans="1:18" ht="48" customHeight="1" thickBot="1" x14ac:dyDescent="0.25">
      <c r="A132" s="26"/>
      <c r="B132" s="131" t="s">
        <v>386</v>
      </c>
      <c r="C132" s="132"/>
      <c r="D132" s="102" t="s">
        <v>6</v>
      </c>
      <c r="E132" s="133" t="s">
        <v>7</v>
      </c>
      <c r="F132" s="133"/>
      <c r="G132" s="102" t="s">
        <v>6</v>
      </c>
      <c r="H132" s="103" t="s">
        <v>5</v>
      </c>
      <c r="I132" s="104">
        <v>118</v>
      </c>
      <c r="J132" s="116">
        <v>-930.45</v>
      </c>
      <c r="K132" s="117">
        <v>-930.45</v>
      </c>
      <c r="L132" s="117">
        <v>0</v>
      </c>
      <c r="M132" s="117">
        <v>0</v>
      </c>
      <c r="N132" s="118">
        <v>0</v>
      </c>
      <c r="O132" s="134"/>
      <c r="P132" s="135"/>
      <c r="Q132" s="135"/>
      <c r="R132" s="135"/>
    </row>
    <row r="133" spans="1:18" ht="13.5" thickBot="1" x14ac:dyDescent="0.25">
      <c r="A133" s="1"/>
      <c r="B133" s="57"/>
      <c r="C133" s="54"/>
      <c r="D133" s="55"/>
      <c r="E133" s="55"/>
      <c r="F133" s="55"/>
      <c r="G133" s="55"/>
      <c r="H133" s="56" t="s">
        <v>4</v>
      </c>
      <c r="I133" s="58">
        <v>118</v>
      </c>
      <c r="J133" s="119">
        <f>SUM(J15:J132)</f>
        <v>973271.08400000015</v>
      </c>
      <c r="K133" s="119">
        <f>SUM(K15:K132)</f>
        <v>701885.4700000002</v>
      </c>
      <c r="L133" s="120">
        <f>SUM(L15:L132)</f>
        <v>922522.25000000035</v>
      </c>
      <c r="M133" s="120">
        <f>SUM(M15:M132)</f>
        <v>854129.41</v>
      </c>
      <c r="N133" s="121">
        <f>SUM(N15:N132)</f>
        <v>867259.17</v>
      </c>
      <c r="O133" s="1"/>
      <c r="P133" s="1"/>
      <c r="Q133" s="1"/>
      <c r="R133" s="1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45.75" customHeight="1" x14ac:dyDescent="0.2">
      <c r="A135" s="1"/>
      <c r="B135" s="1"/>
      <c r="C135" s="12" t="s">
        <v>3</v>
      </c>
      <c r="D135" s="151" t="s">
        <v>272</v>
      </c>
      <c r="E135" s="152"/>
      <c r="F135" s="14"/>
      <c r="G135" s="30" t="s">
        <v>153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1"/>
      <c r="B136" s="1"/>
      <c r="C136" s="12" t="s">
        <v>2</v>
      </c>
      <c r="D136" s="153" t="s">
        <v>1</v>
      </c>
      <c r="E136" s="153"/>
      <c r="F136" s="1"/>
      <c r="G136" s="28" t="s"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1"/>
      <c r="B137" s="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1"/>
      <c r="B138" s="1"/>
      <c r="C138" s="29">
        <v>44835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</sheetData>
  <mergeCells count="244">
    <mergeCell ref="E42:F42"/>
    <mergeCell ref="E55:F55"/>
    <mergeCell ref="E78:F78"/>
    <mergeCell ref="D135:E135"/>
    <mergeCell ref="D136:E136"/>
    <mergeCell ref="L1:N1"/>
    <mergeCell ref="C2:N2"/>
    <mergeCell ref="B20:C20"/>
    <mergeCell ref="E20:F20"/>
    <mergeCell ref="B26:C26"/>
    <mergeCell ref="E26:F26"/>
    <mergeCell ref="B30:C30"/>
    <mergeCell ref="E30:F30"/>
    <mergeCell ref="E38:F38"/>
    <mergeCell ref="B43:C43"/>
    <mergeCell ref="E43:F43"/>
    <mergeCell ref="B49:C49"/>
    <mergeCell ref="E49:F49"/>
    <mergeCell ref="E18:F18"/>
    <mergeCell ref="B12:B13"/>
    <mergeCell ref="C12:C13"/>
    <mergeCell ref="D12:D13"/>
    <mergeCell ref="H12:H13"/>
    <mergeCell ref="I12:I13"/>
    <mergeCell ref="J12:J13"/>
    <mergeCell ref="K12:K13"/>
    <mergeCell ref="B15:C15"/>
    <mergeCell ref="E15:F15"/>
    <mergeCell ref="E13:F13"/>
    <mergeCell ref="E14:F14"/>
    <mergeCell ref="O20:R20"/>
    <mergeCell ref="B21:C21"/>
    <mergeCell ref="E21:F21"/>
    <mergeCell ref="O21:R21"/>
    <mergeCell ref="B25:C25"/>
    <mergeCell ref="E25:F25"/>
    <mergeCell ref="O25:R25"/>
    <mergeCell ref="O15:R15"/>
    <mergeCell ref="B16:C16"/>
    <mergeCell ref="E16:F16"/>
    <mergeCell ref="O16:R16"/>
    <mergeCell ref="B17:C17"/>
    <mergeCell ref="E17:F17"/>
    <mergeCell ref="O17:R17"/>
    <mergeCell ref="B19:C19"/>
    <mergeCell ref="E19:F19"/>
    <mergeCell ref="O19:R19"/>
    <mergeCell ref="E22:F22"/>
    <mergeCell ref="O30:R30"/>
    <mergeCell ref="B31:C31"/>
    <mergeCell ref="E31:F31"/>
    <mergeCell ref="O31:R31"/>
    <mergeCell ref="E34:F34"/>
    <mergeCell ref="O34:R34"/>
    <mergeCell ref="O26:R26"/>
    <mergeCell ref="B27:C27"/>
    <mergeCell ref="E27:F27"/>
    <mergeCell ref="O27:R27"/>
    <mergeCell ref="B28:C28"/>
    <mergeCell ref="E28:F28"/>
    <mergeCell ref="O28:R28"/>
    <mergeCell ref="B29:C29"/>
    <mergeCell ref="E29:F29"/>
    <mergeCell ref="O29:R29"/>
    <mergeCell ref="E32:F32"/>
    <mergeCell ref="B36:C36"/>
    <mergeCell ref="E36:F36"/>
    <mergeCell ref="O36:R36"/>
    <mergeCell ref="B37:C37"/>
    <mergeCell ref="E37:F37"/>
    <mergeCell ref="O37:R37"/>
    <mergeCell ref="O38:R38"/>
    <mergeCell ref="B38:C38"/>
    <mergeCell ref="B33:C33"/>
    <mergeCell ref="E33:F33"/>
    <mergeCell ref="O33:R33"/>
    <mergeCell ref="E35:F35"/>
    <mergeCell ref="B39:C39"/>
    <mergeCell ref="E39:F39"/>
    <mergeCell ref="O39:R39"/>
    <mergeCell ref="B40:C40"/>
    <mergeCell ref="E40:F40"/>
    <mergeCell ref="O40:R40"/>
    <mergeCell ref="B41:C41"/>
    <mergeCell ref="E41:F41"/>
    <mergeCell ref="O41:R41"/>
    <mergeCell ref="O43:R43"/>
    <mergeCell ref="B44:C44"/>
    <mergeCell ref="E44:F44"/>
    <mergeCell ref="O44:R44"/>
    <mergeCell ref="B47:C47"/>
    <mergeCell ref="E47:F47"/>
    <mergeCell ref="O47:R47"/>
    <mergeCell ref="B48:C48"/>
    <mergeCell ref="E48:F48"/>
    <mergeCell ref="O48:R48"/>
    <mergeCell ref="E45:F45"/>
    <mergeCell ref="E46:F46"/>
    <mergeCell ref="O49:R49"/>
    <mergeCell ref="B50:C50"/>
    <mergeCell ref="E50:F50"/>
    <mergeCell ref="O50:R50"/>
    <mergeCell ref="B51:C51"/>
    <mergeCell ref="E51:F51"/>
    <mergeCell ref="O51:R51"/>
    <mergeCell ref="B52:C52"/>
    <mergeCell ref="E52:F52"/>
    <mergeCell ref="O52:R52"/>
    <mergeCell ref="B59:C59"/>
    <mergeCell ref="E59:F59"/>
    <mergeCell ref="O59:R59"/>
    <mergeCell ref="E53:F53"/>
    <mergeCell ref="B60:C60"/>
    <mergeCell ref="E60:F60"/>
    <mergeCell ref="O60:R60"/>
    <mergeCell ref="B70:C70"/>
    <mergeCell ref="E70:F70"/>
    <mergeCell ref="O70:R70"/>
    <mergeCell ref="E54:F54"/>
    <mergeCell ref="E57:F57"/>
    <mergeCell ref="E58:F58"/>
    <mergeCell ref="E56:F56"/>
    <mergeCell ref="B71:C71"/>
    <mergeCell ref="E71:F71"/>
    <mergeCell ref="O71:R71"/>
    <mergeCell ref="B76:C76"/>
    <mergeCell ref="E76:F76"/>
    <mergeCell ref="O76:R76"/>
    <mergeCell ref="E74:F74"/>
    <mergeCell ref="B77:C77"/>
    <mergeCell ref="E77:F77"/>
    <mergeCell ref="O77:R77"/>
    <mergeCell ref="E75:F75"/>
    <mergeCell ref="B80:C80"/>
    <mergeCell ref="E80:F80"/>
    <mergeCell ref="O80:R80"/>
    <mergeCell ref="B81:C81"/>
    <mergeCell ref="E81:F81"/>
    <mergeCell ref="O81:R81"/>
    <mergeCell ref="B82:C82"/>
    <mergeCell ref="E82:F82"/>
    <mergeCell ref="O82:R82"/>
    <mergeCell ref="B83:C83"/>
    <mergeCell ref="E83:F83"/>
    <mergeCell ref="O83:R83"/>
    <mergeCell ref="B84:C84"/>
    <mergeCell ref="E84:F84"/>
    <mergeCell ref="O84:R84"/>
    <mergeCell ref="B85:C85"/>
    <mergeCell ref="E85:F85"/>
    <mergeCell ref="O85:R85"/>
    <mergeCell ref="B86:C86"/>
    <mergeCell ref="E86:F86"/>
    <mergeCell ref="O86:R86"/>
    <mergeCell ref="B87:C87"/>
    <mergeCell ref="E87:F87"/>
    <mergeCell ref="O87:R87"/>
    <mergeCell ref="B88:C88"/>
    <mergeCell ref="E88:F88"/>
    <mergeCell ref="O88:R88"/>
    <mergeCell ref="B89:C89"/>
    <mergeCell ref="E89:F89"/>
    <mergeCell ref="O89:R89"/>
    <mergeCell ref="B90:C90"/>
    <mergeCell ref="E90:F90"/>
    <mergeCell ref="O90:R90"/>
    <mergeCell ref="B91:C91"/>
    <mergeCell ref="E91:F91"/>
    <mergeCell ref="O91:R91"/>
    <mergeCell ref="B92:C92"/>
    <mergeCell ref="E92:F92"/>
    <mergeCell ref="O92:R92"/>
    <mergeCell ref="B93:C93"/>
    <mergeCell ref="E93:F93"/>
    <mergeCell ref="O93:R93"/>
    <mergeCell ref="B94:C94"/>
    <mergeCell ref="E94:F94"/>
    <mergeCell ref="O94:R94"/>
    <mergeCell ref="O98:R98"/>
    <mergeCell ref="B99:C99"/>
    <mergeCell ref="E99:F99"/>
    <mergeCell ref="O99:R99"/>
    <mergeCell ref="B100:C100"/>
    <mergeCell ref="E100:F100"/>
    <mergeCell ref="O100:R100"/>
    <mergeCell ref="B95:C95"/>
    <mergeCell ref="E95:F95"/>
    <mergeCell ref="O95:R95"/>
    <mergeCell ref="B96:C96"/>
    <mergeCell ref="E96:F96"/>
    <mergeCell ref="O96:R96"/>
    <mergeCell ref="B97:C97"/>
    <mergeCell ref="E97:F97"/>
    <mergeCell ref="O97:R97"/>
    <mergeCell ref="E129:F129"/>
    <mergeCell ref="E128:F128"/>
    <mergeCell ref="B104:C104"/>
    <mergeCell ref="E104:F104"/>
    <mergeCell ref="O104:R104"/>
    <mergeCell ref="B105:C105"/>
    <mergeCell ref="E105:F105"/>
    <mergeCell ref="O105:R105"/>
    <mergeCell ref="B101:C101"/>
    <mergeCell ref="E101:F101"/>
    <mergeCell ref="O101:R101"/>
    <mergeCell ref="B102:C102"/>
    <mergeCell ref="E102:F102"/>
    <mergeCell ref="O102:R102"/>
    <mergeCell ref="B103:C103"/>
    <mergeCell ref="E103:F103"/>
    <mergeCell ref="O103:R103"/>
    <mergeCell ref="B132:C132"/>
    <mergeCell ref="E132:F132"/>
    <mergeCell ref="O132:R132"/>
    <mergeCell ref="B130:C130"/>
    <mergeCell ref="E130:F130"/>
    <mergeCell ref="O130:R130"/>
    <mergeCell ref="B131:C131"/>
    <mergeCell ref="E131:F131"/>
    <mergeCell ref="O131:R131"/>
    <mergeCell ref="E79:F79"/>
    <mergeCell ref="B127:C127"/>
    <mergeCell ref="E127:F127"/>
    <mergeCell ref="O127:R127"/>
    <mergeCell ref="B108:C108"/>
    <mergeCell ref="E108:F108"/>
    <mergeCell ref="O108:R108"/>
    <mergeCell ref="B110:C110"/>
    <mergeCell ref="E110:F110"/>
    <mergeCell ref="O110:R110"/>
    <mergeCell ref="B111:C111"/>
    <mergeCell ref="E111:F111"/>
    <mergeCell ref="O111:R111"/>
    <mergeCell ref="E109:F109"/>
    <mergeCell ref="E112:F112"/>
    <mergeCell ref="B106:C106"/>
    <mergeCell ref="E106:F106"/>
    <mergeCell ref="O106:R106"/>
    <mergeCell ref="B107:C107"/>
    <mergeCell ref="E107:F107"/>
    <mergeCell ref="E115:F115"/>
    <mergeCell ref="O107:R107"/>
    <mergeCell ref="B98:C98"/>
    <mergeCell ref="E98:F98"/>
  </mergeCells>
  <pageMargins left="0.74803149606299213" right="0.74803149606299213" top="0.98425196850393704" bottom="0.59055118110236227" header="0.51181102362204722" footer="0.51181102362204722"/>
  <pageSetup paperSize="9" scale="55" fitToHeight="0" orientation="landscape" r:id="rId1"/>
  <headerFooter differentFirst="1" alignWithMargins="0">
    <oddHeader xml:space="preserve">&amp;CСтраница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Людмила Федоровна</dc:creator>
  <cp:lastModifiedBy>Шаповалова Юлия Витальевна</cp:lastModifiedBy>
  <cp:lastPrinted>2022-11-08T12:18:59Z</cp:lastPrinted>
  <dcterms:created xsi:type="dcterms:W3CDTF">2019-11-11T09:04:55Z</dcterms:created>
  <dcterms:modified xsi:type="dcterms:W3CDTF">2022-11-08T12:44:29Z</dcterms:modified>
</cp:coreProperties>
</file>