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76" windowWidth="15312" windowHeight="9036"/>
  </bookViews>
  <sheets>
    <sheet name="Приложение 1" sheetId="3" r:id="rId1"/>
    <sheet name="Приложение2" sheetId="5" r:id="rId2"/>
  </sheets>
  <definedNames>
    <definedName name="_xlnm._FilterDatabase" localSheetId="0" hidden="1">'Приложение 1'!#REF!</definedName>
    <definedName name="_xlnm._FilterDatabase" localSheetId="1" hidden="1">Приложение2!$A$11:$CS$11</definedName>
    <definedName name="_xlnm.Print_Titles" localSheetId="0">'Приложение 1'!$8:$10</definedName>
    <definedName name="_xlnm.Print_Titles" localSheetId="1">Приложение2!$9:$11</definedName>
  </definedNames>
  <calcPr calcId="145621" iterate="1"/>
</workbook>
</file>

<file path=xl/calcChain.xml><?xml version="1.0" encoding="utf-8"?>
<calcChain xmlns="http://schemas.openxmlformats.org/spreadsheetml/2006/main">
  <c r="AU699" i="5" l="1"/>
  <c r="AT699" i="5"/>
  <c r="AT700" i="5" s="1"/>
  <c r="AT701" i="5" s="1"/>
  <c r="AS699" i="5"/>
  <c r="AS700" i="5" s="1"/>
  <c r="AS701" i="5" s="1"/>
  <c r="AR699" i="5"/>
  <c r="AQ699" i="5"/>
  <c r="AP699" i="5"/>
  <c r="AP700" i="5" s="1"/>
  <c r="AP701" i="5" s="1"/>
  <c r="AO699" i="5"/>
  <c r="AO700" i="5" s="1"/>
  <c r="AO701" i="5" s="1"/>
  <c r="AN699" i="5"/>
  <c r="AM699" i="5"/>
  <c r="AL699" i="5"/>
  <c r="AL700" i="5" s="1"/>
  <c r="AL701" i="5" s="1"/>
  <c r="AK699" i="5"/>
  <c r="AK700" i="5" s="1"/>
  <c r="AK701" i="5" s="1"/>
  <c r="AJ699" i="5"/>
  <c r="AI699" i="5"/>
  <c r="AH699" i="5"/>
  <c r="AH700" i="5" s="1"/>
  <c r="AH701" i="5" s="1"/>
  <c r="AG699" i="5"/>
  <c r="AG698" i="5" s="1"/>
  <c r="AF699" i="5"/>
  <c r="AE699" i="5"/>
  <c r="AD699" i="5"/>
  <c r="AD700" i="5" s="1"/>
  <c r="AD701" i="5" s="1"/>
  <c r="AC699" i="5"/>
  <c r="AC700" i="5" s="1"/>
  <c r="AC701" i="5" s="1"/>
  <c r="AB699" i="5"/>
  <c r="AA699" i="5"/>
  <c r="Z699" i="5"/>
  <c r="Z700" i="5" s="1"/>
  <c r="Z701" i="5" s="1"/>
  <c r="Y699" i="5"/>
  <c r="Y700" i="5" s="1"/>
  <c r="Y701" i="5" s="1"/>
  <c r="X699" i="5"/>
  <c r="W699" i="5"/>
  <c r="V699" i="5"/>
  <c r="V700" i="5" s="1"/>
  <c r="V701" i="5" s="1"/>
  <c r="U699" i="5"/>
  <c r="U700" i="5" s="1"/>
  <c r="U701" i="5" s="1"/>
  <c r="T699" i="5"/>
  <c r="AX699" i="5"/>
  <c r="AX698" i="5" s="1"/>
  <c r="AX700" i="5"/>
  <c r="T700" i="5"/>
  <c r="T701" i="5" s="1"/>
  <c r="W700" i="5"/>
  <c r="W701" i="5" s="1"/>
  <c r="X700" i="5"/>
  <c r="AA700" i="5"/>
  <c r="AA701" i="5" s="1"/>
  <c r="AB700" i="5"/>
  <c r="AB701" i="5" s="1"/>
  <c r="AE700" i="5"/>
  <c r="AE701" i="5" s="1"/>
  <c r="AF700" i="5"/>
  <c r="AI700" i="5"/>
  <c r="AI701" i="5" s="1"/>
  <c r="AJ700" i="5"/>
  <c r="AJ701" i="5" s="1"/>
  <c r="AM700" i="5"/>
  <c r="AM701" i="5" s="1"/>
  <c r="AN700" i="5"/>
  <c r="AQ700" i="5"/>
  <c r="AQ701" i="5" s="1"/>
  <c r="AR700" i="5"/>
  <c r="AR701" i="5" s="1"/>
  <c r="AU700" i="5"/>
  <c r="AU701" i="5" s="1"/>
  <c r="BA699" i="5"/>
  <c r="BA698" i="5" s="1"/>
  <c r="AU696" i="5"/>
  <c r="AT696" i="5"/>
  <c r="AS696" i="5"/>
  <c r="AR696" i="5"/>
  <c r="AQ696" i="5"/>
  <c r="AP696" i="5"/>
  <c r="AO696" i="5"/>
  <c r="AN696" i="5"/>
  <c r="AM696" i="5"/>
  <c r="AL696" i="5"/>
  <c r="AK696" i="5"/>
  <c r="AJ696" i="5"/>
  <c r="AI696" i="5"/>
  <c r="AH696" i="5"/>
  <c r="AG696" i="5"/>
  <c r="AF696" i="5"/>
  <c r="AE696" i="5"/>
  <c r="AD696" i="5"/>
  <c r="AC696" i="5"/>
  <c r="AB696" i="5"/>
  <c r="AA696" i="5"/>
  <c r="Z696" i="5"/>
  <c r="Y696" i="5"/>
  <c r="X696" i="5"/>
  <c r="W696" i="5"/>
  <c r="V696" i="5"/>
  <c r="U696" i="5"/>
  <c r="T696" i="5"/>
  <c r="AX696" i="5"/>
  <c r="BA696" i="5"/>
  <c r="AX694" i="5"/>
  <c r="AZ696" i="5"/>
  <c r="AY696" i="5"/>
  <c r="AW696" i="5"/>
  <c r="AV696" i="5"/>
  <c r="AZ699" i="5"/>
  <c r="AZ700" i="5" s="1"/>
  <c r="AZ701" i="5" s="1"/>
  <c r="AY699" i="5"/>
  <c r="AY700" i="5" s="1"/>
  <c r="AY701" i="5" s="1"/>
  <c r="AW699" i="5"/>
  <c r="AW700" i="5" s="1"/>
  <c r="AW701" i="5" s="1"/>
  <c r="AV699" i="5"/>
  <c r="AV700" i="5" s="1"/>
  <c r="AV701" i="5" s="1"/>
  <c r="AN701" i="5"/>
  <c r="AF701" i="5"/>
  <c r="X701" i="5"/>
  <c r="AW698" i="5"/>
  <c r="AS698" i="5"/>
  <c r="AL698" i="5"/>
  <c r="AK698" i="5"/>
  <c r="AC698" i="5"/>
  <c r="T698" i="5"/>
  <c r="P695" i="5"/>
  <c r="BA694" i="5"/>
  <c r="AZ694" i="5"/>
  <c r="AY694" i="5"/>
  <c r="AW694" i="5"/>
  <c r="AV694" i="5"/>
  <c r="AU694" i="5"/>
  <c r="AT694" i="5"/>
  <c r="AS694" i="5"/>
  <c r="AR694" i="5"/>
  <c r="AQ694" i="5"/>
  <c r="AP694" i="5"/>
  <c r="AO694" i="5"/>
  <c r="AN694" i="5"/>
  <c r="AM694" i="5"/>
  <c r="AL694" i="5"/>
  <c r="AK694" i="5"/>
  <c r="AJ694" i="5"/>
  <c r="AI694" i="5"/>
  <c r="AH694" i="5"/>
  <c r="AG694" i="5"/>
  <c r="AF694" i="5"/>
  <c r="AE694" i="5"/>
  <c r="AD694" i="5"/>
  <c r="AC694" i="5"/>
  <c r="AB694" i="5"/>
  <c r="AA694" i="5"/>
  <c r="Z694" i="5"/>
  <c r="Y694" i="5"/>
  <c r="X694" i="5"/>
  <c r="W694" i="5"/>
  <c r="T694" i="5"/>
  <c r="P694" i="5" s="1"/>
  <c r="BA700" i="5" l="1"/>
  <c r="BA701" i="5" s="1"/>
  <c r="AD698" i="5"/>
  <c r="AT698" i="5"/>
  <c r="Y698" i="5"/>
  <c r="AO698" i="5"/>
  <c r="Z698" i="5"/>
  <c r="AH698" i="5"/>
  <c r="AP698" i="5"/>
  <c r="AG700" i="5"/>
  <c r="AG701" i="5" s="1"/>
  <c r="AX701" i="5"/>
  <c r="P699" i="5"/>
  <c r="P700" i="5" s="1"/>
  <c r="P701" i="5" s="1"/>
  <c r="W698" i="5"/>
  <c r="AA698" i="5"/>
  <c r="AE698" i="5"/>
  <c r="AI698" i="5"/>
  <c r="AM698" i="5"/>
  <c r="AQ698" i="5"/>
  <c r="AU698" i="5"/>
  <c r="AY698" i="5"/>
  <c r="X698" i="5"/>
  <c r="AB698" i="5"/>
  <c r="AF698" i="5"/>
  <c r="AJ698" i="5"/>
  <c r="AN698" i="5"/>
  <c r="AR698" i="5"/>
  <c r="AV698" i="5"/>
  <c r="AZ698" i="5"/>
  <c r="P698" i="5" l="1"/>
  <c r="P696" i="5" l="1"/>
  <c r="U168" i="3" l="1"/>
  <c r="U167" i="3" s="1"/>
  <c r="BQ172" i="3" l="1"/>
  <c r="AK172" i="3"/>
  <c r="CH171" i="3"/>
  <c r="CH172" i="3" s="1"/>
  <c r="CG171" i="3"/>
  <c r="CG172" i="3" s="1"/>
  <c r="CF171" i="3"/>
  <c r="CF172" i="3" s="1"/>
  <c r="CE171" i="3"/>
  <c r="CE172" i="3" s="1"/>
  <c r="CD171" i="3"/>
  <c r="CD172" i="3" s="1"/>
  <c r="CC171" i="3"/>
  <c r="CC172" i="3" s="1"/>
  <c r="CB171" i="3"/>
  <c r="CB172" i="3" s="1"/>
  <c r="CA171" i="3"/>
  <c r="CA172" i="3" s="1"/>
  <c r="BZ171" i="3"/>
  <c r="BZ172" i="3" s="1"/>
  <c r="BY171" i="3"/>
  <c r="BY172" i="3" s="1"/>
  <c r="BX171" i="3"/>
  <c r="BX172" i="3" s="1"/>
  <c r="BW171" i="3"/>
  <c r="BW172" i="3" s="1"/>
  <c r="BV171" i="3"/>
  <c r="BV172" i="3" s="1"/>
  <c r="BU171" i="3"/>
  <c r="BU172" i="3" s="1"/>
  <c r="BT171" i="3"/>
  <c r="BT172" i="3" s="1"/>
  <c r="BS171" i="3"/>
  <c r="BS172" i="3" s="1"/>
  <c r="BR171" i="3"/>
  <c r="BR172" i="3" s="1"/>
  <c r="BQ171" i="3"/>
  <c r="BP171" i="3"/>
  <c r="BP172" i="3" s="1"/>
  <c r="BO171" i="3"/>
  <c r="BO172" i="3" s="1"/>
  <c r="BN171" i="3"/>
  <c r="BN172" i="3" s="1"/>
  <c r="BM171" i="3"/>
  <c r="BM172" i="3" s="1"/>
  <c r="BL171" i="3"/>
  <c r="BL172" i="3" s="1"/>
  <c r="BK171" i="3"/>
  <c r="BK172" i="3" s="1"/>
  <c r="BJ171" i="3"/>
  <c r="BJ172" i="3" s="1"/>
  <c r="BI171" i="3"/>
  <c r="BI172" i="3" s="1"/>
  <c r="BH171" i="3"/>
  <c r="BH172" i="3" s="1"/>
  <c r="BG171" i="3"/>
  <c r="BG172" i="3" s="1"/>
  <c r="BF171" i="3"/>
  <c r="BF172" i="3" s="1"/>
  <c r="BE171" i="3"/>
  <c r="BE172" i="3" s="1"/>
  <c r="BD171" i="3"/>
  <c r="BD172" i="3" s="1"/>
  <c r="BC171" i="3"/>
  <c r="BC172" i="3" s="1"/>
  <c r="BB171" i="3"/>
  <c r="BB172" i="3" s="1"/>
  <c r="BA171" i="3"/>
  <c r="BA172" i="3" s="1"/>
  <c r="AZ171" i="3"/>
  <c r="AZ172" i="3" s="1"/>
  <c r="AY171" i="3"/>
  <c r="AY172" i="3" s="1"/>
  <c r="AX171" i="3"/>
  <c r="AX172" i="3" s="1"/>
  <c r="AW171" i="3"/>
  <c r="AW172" i="3" s="1"/>
  <c r="AV171" i="3"/>
  <c r="AV172" i="3" s="1"/>
  <c r="AU171" i="3"/>
  <c r="AU172" i="3" s="1"/>
  <c r="AT171" i="3"/>
  <c r="AT172" i="3" s="1"/>
  <c r="AS171" i="3"/>
  <c r="AS172" i="3" s="1"/>
  <c r="AR171" i="3"/>
  <c r="AR172" i="3" s="1"/>
  <c r="AQ171" i="3"/>
  <c r="AQ172" i="3" s="1"/>
  <c r="AP171" i="3"/>
  <c r="AP172" i="3" s="1"/>
  <c r="AO171" i="3"/>
  <c r="AO172" i="3" s="1"/>
  <c r="AN171" i="3"/>
  <c r="AN172" i="3" s="1"/>
  <c r="AM171" i="3"/>
  <c r="AM172" i="3" s="1"/>
  <c r="AL171" i="3"/>
  <c r="AL172" i="3" s="1"/>
  <c r="AK171" i="3"/>
  <c r="AJ171" i="3"/>
  <c r="AJ172" i="3" s="1"/>
  <c r="AI171" i="3"/>
  <c r="AI172" i="3" s="1"/>
  <c r="AH171" i="3"/>
  <c r="AH172" i="3" s="1"/>
  <c r="AG171" i="3"/>
  <c r="AG172" i="3" s="1"/>
  <c r="AF171" i="3"/>
  <c r="AF172" i="3" s="1"/>
  <c r="AE171" i="3"/>
  <c r="AE172" i="3" s="1"/>
  <c r="AD171" i="3"/>
  <c r="AD172" i="3" s="1"/>
  <c r="AC171" i="3"/>
  <c r="AC172" i="3" s="1"/>
  <c r="AB171" i="3"/>
  <c r="AB172" i="3" s="1"/>
  <c r="AA171" i="3"/>
  <c r="AA172" i="3" s="1"/>
  <c r="Z171" i="3"/>
  <c r="Z172" i="3" s="1"/>
  <c r="Y171" i="3"/>
  <c r="Y172" i="3" s="1"/>
  <c r="X171" i="3"/>
  <c r="X172" i="3" s="1"/>
  <c r="W171" i="3"/>
  <c r="W172" i="3" s="1"/>
  <c r="V171" i="3"/>
  <c r="V172" i="3" s="1"/>
  <c r="CH170" i="3"/>
  <c r="CH169" i="3" s="1"/>
  <c r="CG170" i="3"/>
  <c r="CG169" i="3" s="1"/>
  <c r="CF170" i="3"/>
  <c r="CF169" i="3" s="1"/>
  <c r="CE170" i="3"/>
  <c r="CE169" i="3" s="1"/>
  <c r="CD170" i="3"/>
  <c r="CD169" i="3" s="1"/>
  <c r="CC170" i="3"/>
  <c r="CC169" i="3" s="1"/>
  <c r="CB170" i="3"/>
  <c r="CB169" i="3" s="1"/>
  <c r="CA170" i="3"/>
  <c r="CA169" i="3" s="1"/>
  <c r="BZ170" i="3"/>
  <c r="BZ169" i="3" s="1"/>
  <c r="BY170" i="3"/>
  <c r="BY169" i="3" s="1"/>
  <c r="BX170" i="3"/>
  <c r="BX169" i="3" s="1"/>
  <c r="BW170" i="3"/>
  <c r="BW169" i="3" s="1"/>
  <c r="BV170" i="3"/>
  <c r="BV169" i="3" s="1"/>
  <c r="BU170" i="3"/>
  <c r="BU169" i="3" s="1"/>
  <c r="BT170" i="3"/>
  <c r="BS170" i="3"/>
  <c r="BS169" i="3" s="1"/>
  <c r="BR170" i="3"/>
  <c r="BR169" i="3" s="1"/>
  <c r="BQ170" i="3"/>
  <c r="BQ169" i="3" s="1"/>
  <c r="BP170" i="3"/>
  <c r="BP169" i="3" s="1"/>
  <c r="BO170" i="3"/>
  <c r="BO169" i="3" s="1"/>
  <c r="BN170" i="3"/>
  <c r="BN169" i="3" s="1"/>
  <c r="BM170" i="3"/>
  <c r="BM169" i="3" s="1"/>
  <c r="BL170" i="3"/>
  <c r="BL169" i="3" s="1"/>
  <c r="BK170" i="3"/>
  <c r="BK169" i="3" s="1"/>
  <c r="BJ170" i="3"/>
  <c r="BJ169" i="3" s="1"/>
  <c r="BI170" i="3"/>
  <c r="BI169" i="3" s="1"/>
  <c r="BH170" i="3"/>
  <c r="BH169" i="3" s="1"/>
  <c r="BG170" i="3"/>
  <c r="BG169" i="3" s="1"/>
  <c r="BF170" i="3"/>
  <c r="BF169" i="3" s="1"/>
  <c r="BE170" i="3"/>
  <c r="BE169" i="3" s="1"/>
  <c r="BD170" i="3"/>
  <c r="BD169" i="3" s="1"/>
  <c r="BC170" i="3"/>
  <c r="BC169" i="3" s="1"/>
  <c r="BB170" i="3"/>
  <c r="BB169" i="3" s="1"/>
  <c r="BA170" i="3"/>
  <c r="BA169" i="3" s="1"/>
  <c r="AZ170" i="3"/>
  <c r="AZ169" i="3" s="1"/>
  <c r="AY170" i="3"/>
  <c r="AY169" i="3" s="1"/>
  <c r="AX170" i="3"/>
  <c r="AX169" i="3" s="1"/>
  <c r="AW170" i="3"/>
  <c r="AW169" i="3" s="1"/>
  <c r="AV170" i="3"/>
  <c r="AV169" i="3" s="1"/>
  <c r="AU170" i="3"/>
  <c r="AU169" i="3" s="1"/>
  <c r="AT170" i="3"/>
  <c r="AT169" i="3" s="1"/>
  <c r="AS170" i="3"/>
  <c r="AS169" i="3" s="1"/>
  <c r="AR170" i="3"/>
  <c r="AR169" i="3" s="1"/>
  <c r="AQ170" i="3"/>
  <c r="AQ169" i="3" s="1"/>
  <c r="AP170" i="3"/>
  <c r="AP169" i="3" s="1"/>
  <c r="AO170" i="3"/>
  <c r="AO169" i="3" s="1"/>
  <c r="AN170" i="3"/>
  <c r="AM170" i="3"/>
  <c r="AM169" i="3" s="1"/>
  <c r="AL170" i="3"/>
  <c r="AL169" i="3" s="1"/>
  <c r="AK170" i="3"/>
  <c r="AK169" i="3" s="1"/>
  <c r="AJ170" i="3"/>
  <c r="AJ169" i="3" s="1"/>
  <c r="AI170" i="3"/>
  <c r="AI169" i="3" s="1"/>
  <c r="AH170" i="3"/>
  <c r="AH169" i="3" s="1"/>
  <c r="AG170" i="3"/>
  <c r="AG169" i="3" s="1"/>
  <c r="AF170" i="3"/>
  <c r="AF169" i="3" s="1"/>
  <c r="AE170" i="3"/>
  <c r="AE169" i="3" s="1"/>
  <c r="AD170" i="3"/>
  <c r="AD169" i="3" s="1"/>
  <c r="AC170" i="3"/>
  <c r="AC169" i="3" s="1"/>
  <c r="AB170" i="3"/>
  <c r="AB169" i="3" s="1"/>
  <c r="AA170" i="3"/>
  <c r="AA169" i="3" s="1"/>
  <c r="Z170" i="3"/>
  <c r="Z169" i="3" s="1"/>
  <c r="Y170" i="3"/>
  <c r="Y169" i="3" s="1"/>
  <c r="X170" i="3"/>
  <c r="X169" i="3" s="1"/>
  <c r="W170" i="3"/>
  <c r="W169" i="3" s="1"/>
  <c r="V170" i="3"/>
  <c r="V169" i="3" s="1"/>
  <c r="BT169" i="3"/>
  <c r="AN169" i="3"/>
  <c r="BJ167" i="3"/>
  <c r="AT167" i="3"/>
  <c r="AP167" i="3"/>
  <c r="AO167" i="3"/>
  <c r="AN167" i="3"/>
  <c r="AM167" i="3"/>
  <c r="AL167" i="3"/>
  <c r="AD167" i="3"/>
  <c r="U166" i="3"/>
  <c r="U165" i="3" s="1"/>
  <c r="CH165" i="3"/>
  <c r="CD165" i="3"/>
  <c r="BZ165" i="3"/>
  <c r="BN165" i="3"/>
  <c r="BJ165" i="3"/>
  <c r="BF165" i="3"/>
  <c r="AT165" i="3"/>
  <c r="AP165" i="3"/>
  <c r="AO165" i="3"/>
  <c r="AN165" i="3"/>
  <c r="AM165" i="3"/>
  <c r="AL165" i="3"/>
  <c r="AH165" i="3"/>
  <c r="AG165" i="3"/>
  <c r="AF165" i="3"/>
  <c r="AE165" i="3"/>
  <c r="AD165" i="3"/>
  <c r="Z165" i="3"/>
  <c r="V165" i="3"/>
  <c r="U170" i="3" l="1"/>
  <c r="U169" i="3" s="1"/>
  <c r="U171" i="3"/>
  <c r="U172" i="3" s="1"/>
  <c r="AR4" i="5" l="1"/>
</calcChain>
</file>

<file path=xl/sharedStrings.xml><?xml version="1.0" encoding="utf-8"?>
<sst xmlns="http://schemas.openxmlformats.org/spreadsheetml/2006/main" count="4065" uniqueCount="781">
  <si>
    <t>% ГОД</t>
  </si>
  <si>
    <t>ОТКЛ ГОД</t>
  </si>
  <si>
    <t>ФАКТ ГОД</t>
  </si>
  <si>
    <t>% 4 КВ</t>
  </si>
  <si>
    <t>ОТКЛ 4 КВ</t>
  </si>
  <si>
    <t>ФАКТ 4 КВ</t>
  </si>
  <si>
    <t>ПЛАН 4 КВ</t>
  </si>
  <si>
    <t>%</t>
  </si>
  <si>
    <t>Отклонение</t>
  </si>
  <si>
    <t>Факт декабрь</t>
  </si>
  <si>
    <t>Факт ноябрь</t>
  </si>
  <si>
    <t>Факт октябрь</t>
  </si>
  <si>
    <t>% 9 МЕС</t>
  </si>
  <si>
    <t>ОТКЛ 9 МЕС</t>
  </si>
  <si>
    <t>ФАКТ 9 МЕС</t>
  </si>
  <si>
    <t>ПЛАН 9 МЕС</t>
  </si>
  <si>
    <t>% 3 КВ</t>
  </si>
  <si>
    <t>ОТКЛ 3 КВ</t>
  </si>
  <si>
    <t>ФАКТ 3 КВ</t>
  </si>
  <si>
    <t>ПЛАН 3 КВ</t>
  </si>
  <si>
    <t>Факт сентябрь</t>
  </si>
  <si>
    <t>Факт август</t>
  </si>
  <si>
    <t>Факт июль</t>
  </si>
  <si>
    <t>% ПОЛУГОД</t>
  </si>
  <si>
    <t>ОТКЛ ПОЛУГОД</t>
  </si>
  <si>
    <t>ФАКТ ПОЛУГОД</t>
  </si>
  <si>
    <t>ПЛАН ПОЛУГОД</t>
  </si>
  <si>
    <t>% 2 КВ</t>
  </si>
  <si>
    <t>ОТКЛ 2 КВ</t>
  </si>
  <si>
    <t>ФАКТ 2 КВ</t>
  </si>
  <si>
    <t>ПЛАН 2 КВ</t>
  </si>
  <si>
    <t>Факт июнь</t>
  </si>
  <si>
    <t>Факт май</t>
  </si>
  <si>
    <t>Факт апрель</t>
  </si>
  <si>
    <t>% 1 КВ</t>
  </si>
  <si>
    <t>Откл. 1 кв</t>
  </si>
  <si>
    <t>ФАКТ 1 КВ</t>
  </si>
  <si>
    <t>ПЛАН 1 КВ</t>
  </si>
  <si>
    <t>Факт март</t>
  </si>
  <si>
    <t>Факт февраль</t>
  </si>
  <si>
    <t>Отклонения январь</t>
  </si>
  <si>
    <t>Факт январь</t>
  </si>
  <si>
    <t>Итого факт доходов за период</t>
  </si>
  <si>
    <t>Доход период</t>
  </si>
  <si>
    <t>Возврат период</t>
  </si>
  <si>
    <t>Дата принятия</t>
  </si>
  <si>
    <t>Код цели</t>
  </si>
  <si>
    <t>Код целевых средств</t>
  </si>
  <si>
    <t>Тип средств</t>
  </si>
  <si>
    <t>Мероприятия</t>
  </si>
  <si>
    <t>СубКД</t>
  </si>
  <si>
    <t>КД</t>
  </si>
  <si>
    <t>Ключ КД</t>
  </si>
  <si>
    <t>КД3</t>
  </si>
  <si>
    <t>КД2</t>
  </si>
  <si>
    <t>КД1</t>
  </si>
  <si>
    <t>январь</t>
  </si>
  <si>
    <t>Сумма, всего</t>
  </si>
  <si>
    <t>в том числе: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</si>
  <si>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</si>
  <si>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</si>
  <si>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</si>
  <si>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</si>
  <si>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</si>
  <si>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</si>
  <si>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</si>
  <si>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</si>
  <si>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</si>
  <si>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</si>
  <si>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</si>
  <si>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Приложение 1</t>
  </si>
  <si>
    <t>утверждено приказом финансового управления</t>
  </si>
  <si>
    <t>администрации города Лермонтова</t>
  </si>
  <si>
    <t>Код бюджетной классификации</t>
  </si>
  <si>
    <t>Наименование показателя</t>
  </si>
  <si>
    <t>(подпись)</t>
  </si>
  <si>
    <t>(расшифровка подписи)</t>
  </si>
  <si>
    <t>И.В.Панкратова</t>
  </si>
  <si>
    <t>Итого по подразделу 1.2.</t>
  </si>
  <si>
    <t>Всего по разделу 1</t>
  </si>
  <si>
    <t>Получение кредитов от кредитных организаций бюджетами городских округов в валюте Российской Федерации</t>
  </si>
  <si>
    <t>60401020000040000710</t>
  </si>
  <si>
    <t>Получение кредитов от кредитных организаций в валюте Российской Федерации</t>
  </si>
  <si>
    <t>60401020000000000700</t>
  </si>
  <si>
    <t>Согласованно:</t>
  </si>
  <si>
    <t>С.Л.Шавырина</t>
  </si>
  <si>
    <t>60401030100000000700</t>
  </si>
  <si>
    <t>Получение бюджетных кредитов от других бюджетов бюджетной системы Российской Федерации бюджетами городских округов в валюте Российской Федерации</t>
  </si>
  <si>
    <t>Получение бюджетных кредитов от других бюджетов бюджетной системы Российской Федерации в валюте Российской Федерации</t>
  </si>
  <si>
    <t>60401030100040000710</t>
  </si>
  <si>
    <t>Увеличение прочих остатков средств бюджетов</t>
  </si>
  <si>
    <t>60401050200000000500</t>
  </si>
  <si>
    <t>Увеличение прочих остатков денежных средств бюджетов городских округов</t>
  </si>
  <si>
    <t>60401050201040000510</t>
  </si>
  <si>
    <t>Начальник отдела учета, отчетности и финансового</t>
  </si>
  <si>
    <t>контроля - главный бухгалтер</t>
  </si>
  <si>
    <t>Раздел 1. Прогноз поступлений в бюджет города Лермонтова</t>
  </si>
  <si>
    <t>1.1. Прогноз поступлений по доходам в бюджет города Лермонтова</t>
  </si>
  <si>
    <t>1.2. Прогноз поступлений по источникам финансирования дефицита бюджета города Лермонтова</t>
  </si>
  <si>
    <t>Начальник финансового управления</t>
  </si>
  <si>
    <t>10000000 НАЛОГОВЫЕ И НЕНАЛОГОВЫЕ ДОХОДЫ</t>
  </si>
  <si>
    <t>10100000 НАЛОГИ НА ПРИБЫЛЬ, ДОХОДЫ</t>
  </si>
  <si>
    <t>18210102010010000110</t>
  </si>
  <si>
    <t>18210102020010000110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</si>
  <si>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</si>
  <si>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</si>
  <si>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</si>
  <si>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10300000 НАЛОГИ НА ТОВАРЫ (РАБОТЫ, УСЛУГИ), РЕАЛИЗУЕМЫЕ НА ТЕРРИТОРИИ РОССИЙСКОЙ ФЕДЕРАЦИИ</t>
  </si>
  <si>
    <t>10500000 НАЛОГИ НА СОВОКУПНЫЙ ДОХОД</t>
  </si>
  <si>
    <t>18210501011010000110</t>
  </si>
  <si>
    <t>Налог, взимаемый с налогоплательщиков, выбравших в качестве объекта налогообложения доходы</t>
  </si>
  <si>
    <t>18210501021010000110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</si>
  <si>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</si>
  <si>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10502000 Единый налог на вмененный доход для отдельных видов деятельности</t>
  </si>
  <si>
    <t>18210502010020000110</t>
  </si>
  <si>
    <t>Единый налог на вмененный доход для отдельных видов деятельности</t>
  </si>
  <si>
    <t>18210503010010000110</t>
  </si>
  <si>
    <t>Единый сельскохозяйственный налог</t>
  </si>
  <si>
    <t>18210504010020000110</t>
  </si>
  <si>
    <t>Налог, взимаемый в связи с применением патентной системы налогообложения, зачисляемый в бюджеты городских округов</t>
  </si>
  <si>
    <t>10600000 НАЛОГИ НА ИМУЩЕСТВО</t>
  </si>
  <si>
    <t>10601000 Налог на имущество физических лиц</t>
  </si>
  <si>
    <t>18210601020040000110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</si>
  <si>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</si>
  <si>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10606000 Земельный налог</t>
  </si>
  <si>
    <t>18210606032040000110</t>
  </si>
  <si>
    <t>Земельный налог с организаций, обладающих земельным участком, расположенным в границах городских округов</t>
  </si>
  <si>
    <t>18210606042040000110</t>
  </si>
  <si>
    <t>Земельный налог с физических лиц, обладающих земельным участком, расположенным в границах городских округов</t>
  </si>
  <si>
    <t>10800000 ГОСУДАРСТВЕННАЯ ПОШЛИНА</t>
  </si>
  <si>
    <t>18210803010010000110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</si>
  <si>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</si>
  <si>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11100000 ДОХОДЫ ОТ ИСПОЛЬЗОВАНИЯ ИМУЩЕСТВА, НАХОДЯЩЕГОСЯ В ГОСУДАРСТВЕННОЙ И МУНИЦИПАЛЬНОЙ СОБСТВЕННОСТИ</t>
  </si>
  <si>
    <t>11105000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</si>
  <si>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60211105012040000120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</si>
  <si>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</si>
  <si>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60211105074040000120</t>
  </si>
  <si>
    <t>Доходы от сдачи в аренду имущества, составляющего казну городских округов (за исключением земельных участков)</t>
  </si>
  <si>
    <t>11200000 ПЛАТЕЖИ ПРИ ПОЛЬЗОВАНИИ ПРИРОДНЫМИ РЕСУРСАМИ</t>
  </si>
  <si>
    <t>04811201010010000120</t>
  </si>
  <si>
    <t>Плата за выбросы загрязняющих веществ в атмосферный воздух стационарными объектами</t>
  </si>
  <si>
    <t>04811201030010000120</t>
  </si>
  <si>
    <t>Плата за сбросы загрязняющих веществ в водные объекты</t>
  </si>
  <si>
    <t>11300000 ДОХОДЫ ОТ ОКАЗАНИЯ ПЛАТНЫХ УСЛУГ И КОМПЕНСАЦИИ ЗАТРАТ ГОСУДАРСТВА</t>
  </si>
  <si>
    <t>11301000 Доходы от оказания платных услуг (работ)</t>
  </si>
  <si>
    <t>60111301994040000130</t>
  </si>
  <si>
    <t>Прочие доходы от оказания платных услуг (работ) получателями средств бюджетов городских округов</t>
  </si>
  <si>
    <t>60711301994040000130</t>
  </si>
  <si>
    <t>11302000 Доходы от компенсации затрат государства</t>
  </si>
  <si>
    <t>60111302994040000130</t>
  </si>
  <si>
    <t>Прочие доходы от компенсации затрат бюджетов городских округов</t>
  </si>
  <si>
    <t>11400000 ДОХОДЫ ОТ ПРОДАЖИ МАТЕРИАЛЬНЫХ И НЕМАТЕРИАЛЬНЫХ АКТИВОВ</t>
  </si>
  <si>
    <t>11402000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</si>
  <si>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60211402043040000410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</si>
  <si>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</si>
  <si>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11406000 Доходы от продажи земельных участков, находящихся в государственной и муниципальной собственности</t>
  </si>
  <si>
    <t>60211406012040000430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</si>
  <si>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</si>
  <si>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60211406312040000430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</si>
  <si>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округов</t>
  </si>
  <si>
    <t>11600000 ШТРАФЫ, САНКЦИИ, ВОЗМЕЩЕНИЕ УЩЕРБА</t>
  </si>
  <si>
    <t>00811601063010000140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</si>
  <si>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</si>
  <si>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00811601073010000140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</si>
  <si>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</si>
  <si>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00811601153010000140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</si>
  <si>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</si>
  <si>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00811601173010000140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</si>
  <si>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</si>
  <si>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00811601193010000140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</si>
  <si>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</si>
  <si>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11610000 Платежи в целях возмещения причиненного ущерба (убытков)</t>
  </si>
  <si>
    <t>20000000 БЕЗВОЗМЕЗДНЫЕ ПОСТУПЛЕНИЯ</t>
  </si>
  <si>
    <t>20200000 БЕЗВОЗМЕЗДНЫЕ ПОСТУПЛЕНИЯ ОТ ДРУГИХ БЮДЖЕТОВ БЮДЖЕТНОЙ СИСТЕМЫ РОССИЙСКОЙ ФЕДЕРАЦИИ</t>
  </si>
  <si>
    <t>60420215001040000150</t>
  </si>
  <si>
    <t>Дотации бюджетам городских округов на выравнивание бюджетной обеспеченности из бюджета субъекта Российской Федерации</t>
  </si>
  <si>
    <t>20220000 Субсидии бюджетам бюджетной системы Российской Федерации (межбюджетные субсидии)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</si>
  <si>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</si>
  <si>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60620225304040000150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</si>
  <si>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</si>
  <si>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60120229999041204150</t>
  </si>
  <si>
    <t>Прочие субсидии бюджетам городских округов (проведение информационно-пропагандистских мероприятий, направленных на профилактику идеологии терроризма)</t>
  </si>
  <si>
    <t>20230000 Субвенции бюджетам бюджетной системы Российской Федерации</t>
  </si>
  <si>
    <t>60120230024040023150</t>
  </si>
  <si>
    <t>Субвенции бюджетам городских округов на выполнение передаваемых полномочий субъектов Российской Федерации (осуществление отдельных государственных полномочий Ставропольского края в сфере охраны здоровья граждан по предоставлению мер социальной поддержки гражданам, страдающим социально значимыми заболеваниями, в виде бесплатного обеспечения лекарственными препаратами и медицинскими изделиями и гражданам, страдающим заболеваниями, представляющими опасность для окружающих, в виде бесплатного обеспечения лекарственными препаратами по рецептам врачей (фельдшеров)</t>
  </si>
  <si>
    <t>60120230024040024150</t>
  </si>
  <si>
    <t>Субвенции бюджетам городских округов на выполнение передаваемых полномочий субъектов Российской Федерации (осуществление отдельных государственных полномочий Ставропольского края в сфере охраны здоровья граждан по предоставлению мер социальной поддержки детям в возрасте до трех лет в виде бесплатного обеспечения лекарственными препаратами по рецептам врачей (фельдшеров)</t>
  </si>
  <si>
    <t>60120230024040025150</t>
  </si>
  <si>
    <t>Субвенции бюджетам городских округов на выполнение передаваемых полномочий субъектов Российской Федерации (осуществление отдельных государственных полномочий Ставропольского края в сфере охраны здоровья по обеспечению полноценным питанием детей в возрасте до трех лет, в том числе через специальные пункты питания и организации торговли, по заключению врачей)</t>
  </si>
  <si>
    <t>60120230024040026150</t>
  </si>
  <si>
    <t>Субвенции бюджетам городских округов на выполнение передаваемых полномочий субъектов Российской Федерации (организация и осуществление деятельности по опеке и попечительству в области здравоохранения)</t>
  </si>
  <si>
    <t>60120230024040045150</t>
  </si>
  <si>
    <t>60120230024040047150</t>
  </si>
  <si>
    <t>Субвенции бюджетам городских округов на выполнение передаваемых полномочий субъектов Российской Федерации (создание и организация деятельности комиссий по делам несовершеннолетних и защите их прав)</t>
  </si>
  <si>
    <t>60120230024040131150</t>
  </si>
  <si>
    <t>Субвенции бюджетам городских округов на выполнение передаваемых полномочий субъектов Российской Федерации (осуществление отдельных государственных полномочий Ставропольского края в сфере охраны здоровья по обеспечению полноценным питанием беременных женщин и кормящих матерей, в том числе через специальные пункты питания и организации торговли, по заключению врачей)</t>
  </si>
  <si>
    <t>60120230024040181150</t>
  </si>
  <si>
    <t>Субвенции бюджетам городских округов на выполнение передаваемых полномочий субъектов Российской Федерации (осуществление деятельности по обращению с животными без владельцев)</t>
  </si>
  <si>
    <t>60620230024040028150</t>
  </si>
  <si>
    <t>Субвенции бюджетам городских округов на выполнение передаваемых полномочий субъектов Российской Федерации (организация и осуществление деятельности по опеке и попечительству в области образования)</t>
  </si>
  <si>
    <t>60620230024041107150</t>
  </si>
  <si>
    <t>Субвенции местным бюджетам на выполнение передаваемых полномочий субъектов Российской Федерации (обеспечение государственных гарантий реализации прав на получение общедоступного и бесплатного дошкольного образования в муниципальных дошкольных и общеобразовательных организациях и на финансовое обеспечение получения дошкольного образования в частных дошкольных и частных общеобразовательных организациях)</t>
  </si>
  <si>
    <t>60620230024041108150</t>
  </si>
  <si>
    <t>Субвенции местным бюджетам на выполнение передаваемых полномочий субъектов Российской Федерации (обеспечение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в муниципальных общеобразовательных организациях, а также обеспечение дополнительного образования детей в муниципальных общеобразовательных организациях и на финансовое обеспечение получения начального общего, основного общего, среднего общего образования в частных общеобразовательных организациях)</t>
  </si>
  <si>
    <t>60920230024040040150</t>
  </si>
  <si>
    <t>Субвенции бюджетам городских округов на выполнение передаваемых полномочий субъектов Российской Федерации (предоставление государственной социальной помощи малоимущим семьям, малоимущим одиноко проживающим гражданам)</t>
  </si>
  <si>
    <t>60920230024040041150</t>
  </si>
  <si>
    <t>Субвенции бюджетам городских округов на выполнение передаваемых полномочий субъектов Россйской Федерации (выплата ежемесячной денежной компенсации на каждого ребенка в возрасте до 18 лет многодетным семьям)</t>
  </si>
  <si>
    <t>60920230024040042150</t>
  </si>
  <si>
    <t>Субвенции бюджетам городских округов на выполнение передаваемых полномочий субъектов Российской Федерации (выплата ежегодного социального пособия на проезд студентам)</t>
  </si>
  <si>
    <t>60920230024040066150</t>
  </si>
  <si>
    <t>Субвенции бюджетам городских округов на выполнение передаваемых полномочий субъектов Российской Федерации (выплата пособия на ребенка)</t>
  </si>
  <si>
    <t>60920230024040147150</t>
  </si>
  <si>
    <t>Субвенции бюджетам городских округов на выполнение передаваемых полномочий субъектов Российской Федерации (осуществление отдельных государственных полномочий в области труда и социальной защиты отдельных категорий граждан)</t>
  </si>
  <si>
    <t>60920230024041122150</t>
  </si>
  <si>
    <t>Субвенции бюджетам городских округов на выполнение передаваемых полномочий субъектов Российской Федерации (выплата ежегодной денежной компенсации многодетным семьям на каждого из детей не старше 18 лет, обучающихся в общеобразовательных организациях, на приобретение комплекта школьной одежды, спортивной одежды и обуви и школьных письменных принадлежностей)</t>
  </si>
  <si>
    <t>60920230024041209150</t>
  </si>
  <si>
    <t>Субвенции бюджетам городских округов на выполнение передаваемых полномочий субъектов Российской Федерации (выплата денежной компенсации семьям, в которых в переод с 1 января 2011 года по 31 декабря 2015 года родился третий или последующий ребенок)</t>
  </si>
  <si>
    <t>60920230024041221150</t>
  </si>
  <si>
    <t>Субвенции бюджетам городских округов на выполнение передаваемых полномочий субъектов Российской Федерации (ежегодная денежная выплата гражданам Российской Федерации, не достигшим совершеннолетия на 3 сентября 1945 года и постоянно проживающим на территории Ставропольского края)</t>
  </si>
  <si>
    <t>60620230029040000150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</si>
  <si>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</si>
  <si>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60920235084040000150</t>
  </si>
  <si>
    <t>Субвенции бюджетам городских округов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</si>
  <si>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60120235118040000150</t>
  </si>
  <si>
    <t>60120235120040000150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</si>
  <si>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</si>
  <si>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60920235220040000150</t>
  </si>
  <si>
    <t>Субвенции бюджетам городских округов на осуществление переданного полномочия Российской Федерации по осуществлению ежегодной денежной выплаты лицам, награжденным нагрудным знаком "Почетный донор России"</t>
  </si>
  <si>
    <t>60920235250040000150</t>
  </si>
  <si>
    <t>Субвенции бюджетам городских округов на оплату жилищно-коммунальных услуг отдельным категориям граждан</t>
  </si>
  <si>
    <t>60920235302040000150</t>
  </si>
  <si>
    <t>Субвенции бюджетам городских округов на осуществление ежемесячных выплат на детей в возрасте от трех до семи лет включительно</t>
  </si>
  <si>
    <t>60920235404040000150</t>
  </si>
  <si>
    <t>Субвенции бюджетам городских округов на оказание государственной социальной помощи на основании социального контракта отдельным категориям граждан</t>
  </si>
  <si>
    <t>60920235462040000150</t>
  </si>
  <si>
    <t>Субвенции бюджетам городских округов на компенсацию отдельным категориям граждан оплаты взноса на капитальный ремонт общего имущества в многоквартирном доме</t>
  </si>
  <si>
    <t>60620239998041158150</t>
  </si>
  <si>
    <t>Единая субвенция местным бюджетам (осуществление отдельных государственных полномочий по социальной поддержке семьи и детей)</t>
  </si>
  <si>
    <t>60920239998041157150</t>
  </si>
  <si>
    <t>Единая субвенция местным бюджетам (осуществление отдельных государственных полномочий по социальной защите отдельных категорий граждан)</t>
  </si>
  <si>
    <t>20249000 Межбюджетные трансферты, передаваемые бюджетам, за счет средств резервного фонда Президента Российской Федерации</t>
  </si>
  <si>
    <t>60120249999040064150</t>
  </si>
  <si>
    <t>Прочие межбюджетные трансферты, передаваемые бюджетам городских округов (обеспечение деятельности депутатов Думы Ставропольского края и их помощников в избирательном округе)</t>
  </si>
  <si>
    <t>Приложение 2</t>
  </si>
  <si>
    <t>Раздел 2. Прогноз перечислений из бюджета города Лермонтова</t>
  </si>
  <si>
    <t>2.1. Прогноз перечислений по расходам бюджета города Лермонтова</t>
  </si>
  <si>
    <t>в том числе по месяцам:</t>
  </si>
  <si>
    <t>РЗ</t>
  </si>
  <si>
    <t>Мероприятие</t>
  </si>
  <si>
    <t>122</t>
  </si>
  <si>
    <t>129</t>
  </si>
  <si>
    <t>121</t>
  </si>
  <si>
    <t>244</t>
  </si>
  <si>
    <t>852</t>
  </si>
  <si>
    <t>853</t>
  </si>
  <si>
    <t>851</t>
  </si>
  <si>
    <t>321</t>
  </si>
  <si>
    <t>323</t>
  </si>
  <si>
    <t>360</t>
  </si>
  <si>
    <t>123</t>
  </si>
  <si>
    <t>811</t>
  </si>
  <si>
    <t>247</t>
  </si>
  <si>
    <t>611</t>
  </si>
  <si>
    <t>111</t>
  </si>
  <si>
    <t>112</t>
  </si>
  <si>
    <t>119</t>
  </si>
  <si>
    <t>870</t>
  </si>
  <si>
    <t>730</t>
  </si>
  <si>
    <t>612</t>
  </si>
  <si>
    <t>621</t>
  </si>
  <si>
    <t>622</t>
  </si>
  <si>
    <t>313</t>
  </si>
  <si>
    <t>350</t>
  </si>
  <si>
    <t>Управление труда и социальной защиты населения администрации города Лермонтова</t>
  </si>
  <si>
    <t>2.2. Прогноз перечислений по источникам финансирования дефицита бюджета города Лермонтова</t>
  </si>
  <si>
    <t xml:space="preserve">Коды бюджетной классификации </t>
  </si>
  <si>
    <t>Погашение кредитов от кредитных организаций в валюте Российской Федерации</t>
  </si>
  <si>
    <t>604 01 02 0000 00 0000 800</t>
  </si>
  <si>
    <t>Погашение бюджетами городских округов кредитов от кредитных организаций в валюте Российской Федерации</t>
  </si>
  <si>
    <t>604 01 02 0000 04 0000 810</t>
  </si>
  <si>
    <t>Погашение кредитов от других бюджетов бюджетной системы Российской Федерации в валюте Российской Федерации</t>
  </si>
  <si>
    <t>604 01 03 0100 00 0000 800</t>
  </si>
  <si>
    <t>Погашение бюджетами городских округов кредитов от других бюджетов бюджетной системы Российской Федерации в валюте Российской Федерации</t>
  </si>
  <si>
    <t>604 01 03 0100 04 0000 810</t>
  </si>
  <si>
    <t>Уменьшение остатков средств бюджетов</t>
  </si>
  <si>
    <t>604 01 05 0200 00 0000 600</t>
  </si>
  <si>
    <t>Уменьшение прочих остатков денежных средств бюджетов городских округов</t>
  </si>
  <si>
    <t>604 01 05 0200 04 0000 610</t>
  </si>
  <si>
    <t>Итого по подразделу 2.2.</t>
  </si>
  <si>
    <t>Итого по разделу 2</t>
  </si>
  <si>
    <t>СОГЛАСОВАННО:</t>
  </si>
  <si>
    <t>Начальник отдела учета, отчетности</t>
  </si>
  <si>
    <t>и финансового контроля, главный бухгалтер</t>
  </si>
  <si>
    <t>Субвенции бюджетам городских округов на осуществление первичного воинского учета органами местного самоуправления поселений, муниципальных и городских округов</t>
  </si>
  <si>
    <t>18210102080010000110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</si>
  <si>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</si>
  <si>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</si>
  <si>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</si>
  <si>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00811601053010000140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</si>
  <si>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</si>
  <si>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00811601203010000140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</si>
  <si>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</si>
  <si>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00811601333010000140</t>
  </si>
  <si>
    <t>Административные штрафы, установленные Кодексом Российской Федерации об административных правонарушениях, за административные правонарушения в области производства и оборота этилового спирта, алкогольной и спиртосодержащей продукции, а также за административные правонарушения порядка ценообразования в части регулирования цен на этиловый спирт, алкогольную и спиртосодержащую продукцию, налагаемые мировыми судьями, комиссиями по делам несовершеннолетних и защите их прав</t>
  </si>
  <si>
    <t>11700000 ПРОЧИЕ НЕНАЛОГОВЫЕ ДОХОДЫ</t>
  </si>
  <si>
    <t>11715000 Инициативные платежи</t>
  </si>
  <si>
    <t>60720225519040000150</t>
  </si>
  <si>
    <t>Субсидии бюджетам городских округов на поддержку отрасли культуры</t>
  </si>
  <si>
    <t>60620229999041213150</t>
  </si>
  <si>
    <t>Прочие субсидии бюджетам городских округов (обеспечение функционирования центров образования цифрового и гуманитарного профилей "Точка роста", а также центров образования естественно-научной и технологической направленностей в общеобразовательных организациях, расположенных в сельской местности и малых городах)</t>
  </si>
  <si>
    <t>60620230024041256150</t>
  </si>
  <si>
    <t>60920230024041260150</t>
  </si>
  <si>
    <t>Субвенции бюджетам городских округов на выполнение передаваемых полномочий субъектов Российской Федерации (осуществление выплаты социального пособия на погребение)</t>
  </si>
  <si>
    <t>60620235303040000150</t>
  </si>
  <si>
    <t>10501000 Налог, взимаемый в связи с применением упрощенной системы налогообложения (сумма платежа (перерасчеты, недоимка и задолженность по соответствующему платежу, в том числе по отмененному)</t>
  </si>
  <si>
    <t>11109000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</si>
  <si>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61411301994040000130</t>
  </si>
  <si>
    <t>00811601143010000140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</si>
  <si>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</si>
  <si>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64311610100040000140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</si>
  <si>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</si>
  <si>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>60611715020040102150</t>
  </si>
  <si>
    <t>Инициативные платежи (поступления от физических лиц на реализацию инициативного проекта  "Ремонт плавательного бассейна МАУ ДО ДЮСШ города Лермонтова")</t>
  </si>
  <si>
    <t>23-П-020</t>
  </si>
  <si>
    <t>60611715020040202150</t>
  </si>
  <si>
    <t>Инициативные платежи (поступления от индивидуальных предпринимателей на реализацию инициативного проекта  "Ремонт плавательного бассейна МАУ ДО ДЮСШ города Лермонтова")</t>
  </si>
  <si>
    <t>60611715020040302150</t>
  </si>
  <si>
    <t>Инициативные платежи (поступления от организаций на реализацию инициативного проекта "Ремонт плавательного бассейна МАУ ДО ДЮСШ города Лермонтова")</t>
  </si>
  <si>
    <t>61411715020040103150</t>
  </si>
  <si>
    <t>Инициативные платежи (поступления от физических лиц на реализацию инициативного проекта   "Обустройство многофункциональной спортивной площадки по адресу: ул. Комсомольская д.15 села Острогорка города Лермонтова Ставропольского края")</t>
  </si>
  <si>
    <t>23-П-030</t>
  </si>
  <si>
    <t>61411715020040203150</t>
  </si>
  <si>
    <t>Инициативные платежи (поступления от индивидуальных предпринимателей на реализацию инициативного проекта  "Обустройство многофункциональной спортивной площадки по адресу: ул. Комсомольская д.15 села Острогорка города Лермонтова Ставропольского края")</t>
  </si>
  <si>
    <t>61411715020040303150</t>
  </si>
  <si>
    <t>Инициативные платежи (поступления от организаций на реализацию инициативного проекта  "Обустройство многофункциональной спортивной площадки по адресу: ул. Комсомольская д.15 села Острогорка города Лермонтова Ставропольского края")</t>
  </si>
  <si>
    <t>61420220216040000150</t>
  </si>
  <si>
    <t>23-С185</t>
  </si>
  <si>
    <t>23-С154</t>
  </si>
  <si>
    <t>23-С190</t>
  </si>
  <si>
    <t>61420229999041254150</t>
  </si>
  <si>
    <t>Прочие субсидии бюджетам городских округов (реализация инициативных проектов)</t>
  </si>
  <si>
    <t>23-С197-33010</t>
  </si>
  <si>
    <t>Ц48</t>
  </si>
  <si>
    <t>Ц49</t>
  </si>
  <si>
    <t>Ц50</t>
  </si>
  <si>
    <t>Ц01</t>
  </si>
  <si>
    <t>Субвенции бюджетам городских округов на выполнение передаваемых полномочий субъектов Российской Федерации (осуществление отдельных государственных полномочий Ставропольского края по организации архивного дела в Ставропольском крае)</t>
  </si>
  <si>
    <t>Ц30</t>
  </si>
  <si>
    <t>Ц38</t>
  </si>
  <si>
    <t>Ц51</t>
  </si>
  <si>
    <t>Субвенции бюджетам городских округов на выполнение передаваемых полномочий субъектов Российской Федерации (осуществление отдельных государственных полномочий Ставропольского края по созданию и организации деятельности административных комиссий)</t>
  </si>
  <si>
    <t>Ц54</t>
  </si>
  <si>
    <t>Ц09</t>
  </si>
  <si>
    <t>Ц59</t>
  </si>
  <si>
    <t>Ц60</t>
  </si>
  <si>
    <t>Субвенции бюджетам городских округов на выполнение передаваемых полномочий субъектов Российской Федерации (организация и обеспечение отдыха и оздоровления детей)</t>
  </si>
  <si>
    <t>Ц79</t>
  </si>
  <si>
    <t>Ц25</t>
  </si>
  <si>
    <t>Ц26</t>
  </si>
  <si>
    <t>Ц27</t>
  </si>
  <si>
    <t>Ц20</t>
  </si>
  <si>
    <t>Ц42</t>
  </si>
  <si>
    <t>Ц63</t>
  </si>
  <si>
    <t>Ц74</t>
  </si>
  <si>
    <t>Ц75</t>
  </si>
  <si>
    <t>Ц80</t>
  </si>
  <si>
    <t>61420230024041110150</t>
  </si>
  <si>
    <t>Ц61</t>
  </si>
  <si>
    <t>Ц05</t>
  </si>
  <si>
    <t>23-50840-00000-00000</t>
  </si>
  <si>
    <t>23-51180-00000-00000</t>
  </si>
  <si>
    <t>23-51200-00000-00000</t>
  </si>
  <si>
    <t>60620235179040000150</t>
  </si>
  <si>
    <t>Субвенции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</si>
  <si>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23-51790-00000-00000</t>
  </si>
  <si>
    <t>23-52200-00000-00000</t>
  </si>
  <si>
    <t>23-52500-00000-00000</t>
  </si>
  <si>
    <t>23-53020-00000-00000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</si>
  <si>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</si>
  <si>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23-53030-00000-00000</t>
  </si>
  <si>
    <t>23-54040-00000-00000</t>
  </si>
  <si>
    <t>23-54620-00000-00000</t>
  </si>
  <si>
    <t>Ц64</t>
  </si>
  <si>
    <t>Ц66</t>
  </si>
  <si>
    <t>Ц65</t>
  </si>
  <si>
    <t>И03</t>
  </si>
  <si>
    <t>отраслевого планирования бюджета</t>
  </si>
  <si>
    <t>Код главы</t>
  </si>
  <si>
    <t>ПЗ</t>
  </si>
  <si>
    <t>ЦСР</t>
  </si>
  <si>
    <t>ВР</t>
  </si>
  <si>
    <t>КОСГУ</t>
  </si>
  <si>
    <t>тип средств</t>
  </si>
  <si>
    <t>код цели</t>
  </si>
  <si>
    <t>Коды бюджетной классификации</t>
  </si>
  <si>
    <t>Коды дополнительных классификаторов</t>
  </si>
  <si>
    <t>Кассовый план на год</t>
  </si>
  <si>
    <t>Кассовое исполнение за год</t>
  </si>
  <si>
    <t>Отклонение (гр.14 - гр.15)</t>
  </si>
  <si>
    <t>90.2.00.10010</t>
  </si>
  <si>
    <t>267</t>
  </si>
  <si>
    <t>90.2.00.10020</t>
  </si>
  <si>
    <t>211</t>
  </si>
  <si>
    <t>213</t>
  </si>
  <si>
    <t>90.3.00.10010</t>
  </si>
  <si>
    <t>221</t>
  </si>
  <si>
    <t>225</t>
  </si>
  <si>
    <t>226</t>
  </si>
  <si>
    <t>346</t>
  </si>
  <si>
    <t>349</t>
  </si>
  <si>
    <t>90.3.00.10020</t>
  </si>
  <si>
    <t>39.1.01.20220</t>
  </si>
  <si>
    <t>212</t>
  </si>
  <si>
    <t>39.1.02.20660</t>
  </si>
  <si>
    <t>90.3.00.20710</t>
  </si>
  <si>
    <t>297</t>
  </si>
  <si>
    <t>Итого по 600</t>
  </si>
  <si>
    <t>92.2.00.10010</t>
  </si>
  <si>
    <t>92.2.00.10020</t>
  </si>
  <si>
    <t>36.4.01.76100</t>
  </si>
  <si>
    <t>92.1.00.10010</t>
  </si>
  <si>
    <t>92.1.00.10020</t>
  </si>
  <si>
    <t>92.1.00.76360</t>
  </si>
  <si>
    <t>92.1.00.76630</t>
  </si>
  <si>
    <t>92.1.00.51200</t>
  </si>
  <si>
    <t>32.4.01.20900</t>
  </si>
  <si>
    <t>32.4.02.20990</t>
  </si>
  <si>
    <t>36.1.01.20010</t>
  </si>
  <si>
    <t>262</t>
  </si>
  <si>
    <t>36.1.01.20020</t>
  </si>
  <si>
    <t>296</t>
  </si>
  <si>
    <t>36.1.03.20140</t>
  </si>
  <si>
    <t>41.1.01.27730</t>
  </si>
  <si>
    <t>41.1.01.S7730</t>
  </si>
  <si>
    <t>42.2.02.20960</t>
  </si>
  <si>
    <t>92.1.00.76610</t>
  </si>
  <si>
    <t>92.1.00.76930</t>
  </si>
  <si>
    <t>92.1.00.51180</t>
  </si>
  <si>
    <t>32.1.03.20890</t>
  </si>
  <si>
    <t>345</t>
  </si>
  <si>
    <t>41.2.03.20530</t>
  </si>
  <si>
    <t>227</t>
  </si>
  <si>
    <t>42.2.01.61080</t>
  </si>
  <si>
    <t>245</t>
  </si>
  <si>
    <t>32.2.01.20940</t>
  </si>
  <si>
    <t>32.2.01.20950</t>
  </si>
  <si>
    <t>42.1.01.21020</t>
  </si>
  <si>
    <t>223</t>
  </si>
  <si>
    <t>42.1.01.21250</t>
  </si>
  <si>
    <t>42.1.04.61020</t>
  </si>
  <si>
    <t>36.2.01.76050</t>
  </si>
  <si>
    <t>263</t>
  </si>
  <si>
    <t>36.2.01.76060</t>
  </si>
  <si>
    <t>36.2.01.76070</t>
  </si>
  <si>
    <t>36.2.01.76080</t>
  </si>
  <si>
    <t>32.5.04.11010</t>
  </si>
  <si>
    <t>241</t>
  </si>
  <si>
    <t>32.1.01.20500</t>
  </si>
  <si>
    <t>32.5.02.11010</t>
  </si>
  <si>
    <t>310</t>
  </si>
  <si>
    <t>343</t>
  </si>
  <si>
    <t>291</t>
  </si>
  <si>
    <t>32.5.01.11010</t>
  </si>
  <si>
    <t>Итого по 601</t>
  </si>
  <si>
    <t>31.1.01.21100</t>
  </si>
  <si>
    <t>31.1.01.21110</t>
  </si>
  <si>
    <t>31.1.03.21130</t>
  </si>
  <si>
    <t>31.2.01.21140</t>
  </si>
  <si>
    <t>31.3.01.10010</t>
  </si>
  <si>
    <t>31.3.01.10020</t>
  </si>
  <si>
    <t>31.1.02.21120</t>
  </si>
  <si>
    <t>31.1.04.21160</t>
  </si>
  <si>
    <t>Итого по 602</t>
  </si>
  <si>
    <t>30.2.01.10010</t>
  </si>
  <si>
    <t>30.2.01.10020</t>
  </si>
  <si>
    <t>93.1.00.26900</t>
  </si>
  <si>
    <t>200</t>
  </si>
  <si>
    <t>30.1.02.10050</t>
  </si>
  <si>
    <t>30.1.02.20330</t>
  </si>
  <si>
    <t>30.1.01.20210</t>
  </si>
  <si>
    <t>231</t>
  </si>
  <si>
    <t>30.2.02.11010</t>
  </si>
  <si>
    <t>Итого по 604</t>
  </si>
  <si>
    <t>41.2.01.20510</t>
  </si>
  <si>
    <t>34.1.02.11010</t>
  </si>
  <si>
    <t>34.1.02.20060</t>
  </si>
  <si>
    <t>34.1.04.77170</t>
  </si>
  <si>
    <t>34.1.03.11010</t>
  </si>
  <si>
    <t>34.1.03.20630</t>
  </si>
  <si>
    <t>34.1.03.21690</t>
  </si>
  <si>
    <t>34.1.03.23040</t>
  </si>
  <si>
    <t>34.1.03.L3040</t>
  </si>
  <si>
    <t>34.1.03.S6500</t>
  </si>
  <si>
    <t>34.1.05.53030</t>
  </si>
  <si>
    <t>22-53030-00000-00000</t>
  </si>
  <si>
    <t>34.1.05.77160</t>
  </si>
  <si>
    <t>34.1.EВ.51790</t>
  </si>
  <si>
    <t>34.1.01.11010</t>
  </si>
  <si>
    <t>34.1.06.11010</t>
  </si>
  <si>
    <t>34.1.06.20180</t>
  </si>
  <si>
    <t>613</t>
  </si>
  <si>
    <t>623</t>
  </si>
  <si>
    <t>633</t>
  </si>
  <si>
    <t>246</t>
  </si>
  <si>
    <t>813</t>
  </si>
  <si>
    <t>34.1.06.21200</t>
  </si>
  <si>
    <t>34.1.08.2ИП02</t>
  </si>
  <si>
    <t>34.2.03.20080</t>
  </si>
  <si>
    <t>32.1.02.20700</t>
  </si>
  <si>
    <t>32.1.04.20880</t>
  </si>
  <si>
    <t>34.2.03.78810</t>
  </si>
  <si>
    <t>34.4.01.10010</t>
  </si>
  <si>
    <t>34.4.01.10020</t>
  </si>
  <si>
    <t>34.4.03.76200</t>
  </si>
  <si>
    <t>34.4.04.20670</t>
  </si>
  <si>
    <t>34.4.04.20680</t>
  </si>
  <si>
    <t>34.4.04.20690</t>
  </si>
  <si>
    <t>38.1.01.20750</t>
  </si>
  <si>
    <t>38.2.01.20800</t>
  </si>
  <si>
    <t>34.2.02.76140</t>
  </si>
  <si>
    <t>34.2.02.78110</t>
  </si>
  <si>
    <t>34.2.02.78120</t>
  </si>
  <si>
    <t>34.2.02.78130</t>
  </si>
  <si>
    <t>34.2.02.78140</t>
  </si>
  <si>
    <t>37.2.02.21300</t>
  </si>
  <si>
    <t>37.2.01.11010</t>
  </si>
  <si>
    <t>37.1.02.20130</t>
  </si>
  <si>
    <t>222</t>
  </si>
  <si>
    <t>37.1.02.20300</t>
  </si>
  <si>
    <t>34.4.02.11010</t>
  </si>
  <si>
    <t>Итого по 606</t>
  </si>
  <si>
    <t>41.2.04.20230</t>
  </si>
  <si>
    <t>41.2.04.20250</t>
  </si>
  <si>
    <t>35.1.01.11010</t>
  </si>
  <si>
    <t>32.1.02.20600</t>
  </si>
  <si>
    <t>32.1.04.20870</t>
  </si>
  <si>
    <t>35.1.01.20100</t>
  </si>
  <si>
    <t>35.1.01.20120</t>
  </si>
  <si>
    <t>35.1.01.20240</t>
  </si>
  <si>
    <t>35.3.01.10010</t>
  </si>
  <si>
    <t>35.3.01.10020</t>
  </si>
  <si>
    <t>38.2.01.20790</t>
  </si>
  <si>
    <t>41.2.02.20520</t>
  </si>
  <si>
    <t>35.2.01.11010</t>
  </si>
  <si>
    <t>35.2.01.28540</t>
  </si>
  <si>
    <t>35.2.01.L5194</t>
  </si>
  <si>
    <t>34.3.01.11010</t>
  </si>
  <si>
    <t>34.3.02.20310</t>
  </si>
  <si>
    <t>Итого по 607</t>
  </si>
  <si>
    <t>36.4.01.10020</t>
  </si>
  <si>
    <t>36.1.04.77220</t>
  </si>
  <si>
    <t>36.1.04.78210</t>
  </si>
  <si>
    <t>36.1.04.78220</t>
  </si>
  <si>
    <t>36.1.04.78230</t>
  </si>
  <si>
    <t>36.1.04.78240</t>
  </si>
  <si>
    <t>36.1.04.78250</t>
  </si>
  <si>
    <t>36.1.04.78260</t>
  </si>
  <si>
    <t>36.1.04.78270</t>
  </si>
  <si>
    <t>36.1.04.R4620</t>
  </si>
  <si>
    <t>36.1.05.76240</t>
  </si>
  <si>
    <t>36.1.05.76260</t>
  </si>
  <si>
    <t>36.1.05.77820</t>
  </si>
  <si>
    <t>36.1.05.78730</t>
  </si>
  <si>
    <t>36.1.05.R4040</t>
  </si>
  <si>
    <t>36.1.04.76270</t>
  </si>
  <si>
    <t>36.1.04.76280</t>
  </si>
  <si>
    <t>36.1.04.R3020</t>
  </si>
  <si>
    <t>36.1.05.77190</t>
  </si>
  <si>
    <t>36.1.05.77650</t>
  </si>
  <si>
    <t>36.1.P1.50840</t>
  </si>
  <si>
    <t>36.4.01.76210</t>
  </si>
  <si>
    <t>266</t>
  </si>
  <si>
    <t>36.1.04.52500</t>
  </si>
  <si>
    <t>36.1.05.52200</t>
  </si>
  <si>
    <t>Итого по 609</t>
  </si>
  <si>
    <t>42.2.03.77150</t>
  </si>
  <si>
    <t>42.3.01.2ИП03</t>
  </si>
  <si>
    <t>42.3.01.SИП03</t>
  </si>
  <si>
    <t>42.4.02.10010</t>
  </si>
  <si>
    <t>42.4.02.10020</t>
  </si>
  <si>
    <t>42.2.05.21270</t>
  </si>
  <si>
    <t>31.3.02.11010</t>
  </si>
  <si>
    <t>32.3.01.21050</t>
  </si>
  <si>
    <t>42.1.03.21030</t>
  </si>
  <si>
    <t>40.1.01.20550</t>
  </si>
  <si>
    <t>33.1.01.20350</t>
  </si>
  <si>
    <t>33.1.01.20360</t>
  </si>
  <si>
    <t>33.1.01.S6720</t>
  </si>
  <si>
    <t>42.4.01.11010</t>
  </si>
  <si>
    <t>40.1.F2.55550</t>
  </si>
  <si>
    <t>Итого по 614</t>
  </si>
  <si>
    <t>91.1.00.10010</t>
  </si>
  <si>
    <t>91.1.00.10020</t>
  </si>
  <si>
    <t>91.2.00.10010</t>
  </si>
  <si>
    <t>91.2.00.10020</t>
  </si>
  <si>
    <t>Итого по 643</t>
  </si>
  <si>
    <t>ИТОГО:</t>
  </si>
  <si>
    <t>267.00</t>
  </si>
  <si>
    <t>211.00</t>
  </si>
  <si>
    <t>213.00</t>
  </si>
  <si>
    <t>221.00</t>
  </si>
  <si>
    <t>225.00</t>
  </si>
  <si>
    <t>226.00</t>
  </si>
  <si>
    <t>346.00</t>
  </si>
  <si>
    <t>349.00</t>
  </si>
  <si>
    <t>212.00</t>
  </si>
  <si>
    <t>297.00</t>
  </si>
  <si>
    <t>262.00</t>
  </si>
  <si>
    <t>296.00</t>
  </si>
  <si>
    <t>345.00</t>
  </si>
  <si>
    <t>227.00</t>
  </si>
  <si>
    <t>245.00</t>
  </si>
  <si>
    <t>223.40</t>
  </si>
  <si>
    <t>223.20</t>
  </si>
  <si>
    <t>263.00</t>
  </si>
  <si>
    <t>241.00</t>
  </si>
  <si>
    <t>223.30</t>
  </si>
  <si>
    <t>223.50</t>
  </si>
  <si>
    <t>310.30</t>
  </si>
  <si>
    <t>310.50</t>
  </si>
  <si>
    <t>343.00</t>
  </si>
  <si>
    <t>223.10</t>
  </si>
  <si>
    <t>291.20</t>
  </si>
  <si>
    <t>291.40</t>
  </si>
  <si>
    <t>200.00</t>
  </si>
  <si>
    <t>231.00</t>
  </si>
  <si>
    <t>291.60</t>
  </si>
  <si>
    <t>246.00</t>
  </si>
  <si>
    <t>222.00</t>
  </si>
  <si>
    <t>291.30</t>
  </si>
  <si>
    <t>266.00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</si>
  <si>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</si>
  <si>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</si>
  <si>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18210302231010000110</t>
  </si>
  <si>
    <t>18210302241010000110</t>
  </si>
  <si>
    <t>18210302251010000110</t>
  </si>
  <si>
    <t>10504000 Налог, взимаемый в связи с применением патентной системы налогообложения, зачисляемый в бюджеты городских округов</t>
  </si>
  <si>
    <t>60111109080040000120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</si>
  <si>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</si>
  <si>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>20215000 Дотации бюджетам городских округов на выравнивание бюджетной обеспеченности из бюджета субъекта Российской Федерации</t>
  </si>
  <si>
    <t>23-С24-21003</t>
  </si>
  <si>
    <t>23-53040-00000-00002</t>
  </si>
  <si>
    <t>2355190X232780000000</t>
  </si>
  <si>
    <t>60620230024041287150</t>
  </si>
  <si>
    <t>Субвенции бюджетам городских округов на выполнение передаваемых полномочий субъектов Российской Федерации (обеспечение ребенка (детей) участника специальной военной операции, обучающегося (обучающихся) по образовательным программам основного общего или среднего общего образования в муниципальной образовательной организации, бесплатным горячим питанием)</t>
  </si>
  <si>
    <t>Ц81</t>
  </si>
  <si>
    <t>20239000 Единая субвенция местным бюджетам (осуществление отдельных государственных полномочий по социальной поддержке семьи и детей)</t>
  </si>
  <si>
    <t>21900000 ВОЗВРАТ ОСТАТКОВ СУБСИДИЙ, СУБВЕНЦИЙ И ИНЫХ МЕЖБЮДЖЕТНЫХ ТРАНСФЕРТОВ, ИМЕЮЩИХ ЦЕЛЕВОЕ НАЗНАЧЕНИЕ, ПРОШЛЫХ ЛЕТ</t>
  </si>
  <si>
    <t>21935000 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городских округов</t>
  </si>
  <si>
    <t>60621935303040000150</t>
  </si>
  <si>
    <t>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городских округов</t>
  </si>
  <si>
    <t>60121960010040000150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</si>
  <si>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</si>
  <si>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21-С185</t>
  </si>
  <si>
    <t>22-С137</t>
  </si>
  <si>
    <t>60621960010040000150</t>
  </si>
  <si>
    <t>22-С190-НП</t>
  </si>
  <si>
    <t>И40</t>
  </si>
  <si>
    <t>310.20</t>
  </si>
  <si>
    <t>94.1.00.90202</t>
  </si>
  <si>
    <t>293.00</t>
  </si>
  <si>
    <t>293</t>
  </si>
  <si>
    <t>42.1.01.21010</t>
  </si>
  <si>
    <t>35.3.02.20261</t>
  </si>
  <si>
    <t>34.1.03.77130</t>
  </si>
  <si>
    <t>344.00</t>
  </si>
  <si>
    <t>344</t>
  </si>
  <si>
    <t>291.50</t>
  </si>
  <si>
    <t>228.00</t>
  </si>
  <si>
    <t>228</t>
  </si>
  <si>
    <t>33.1.01.20410</t>
  </si>
  <si>
    <t>33.1.01.20450</t>
  </si>
  <si>
    <t>33.1.01.S6490</t>
  </si>
  <si>
    <t>414</t>
  </si>
  <si>
    <t>40.1.01.20560</t>
  </si>
  <si>
    <t>( в рублях)</t>
  </si>
  <si>
    <t>(в рублях)</t>
  </si>
  <si>
    <t>10102000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</si>
  <si>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10803000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</si>
  <si>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61411105034040000120</t>
  </si>
  <si>
    <t>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</si>
  <si>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11201000 Плата за выбросы загрязняющих веществ в атмосферный воздух стационарными объектами</t>
  </si>
  <si>
    <t>11601000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</si>
  <si>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20229000 Субсидии бюджетам за счет средств резервного фонда Президента Российской Федерации</t>
  </si>
  <si>
    <t>20235000 Субвенции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</si>
  <si>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60420249999040081150</t>
  </si>
  <si>
    <t>Прочие межбюджетные трансферты, передаваемые бюджетам городских округов (поощрение муниципальных округов и городских округов, обеспечивших высокое качество управления бюджетным процессом и стратегического планирования)</t>
  </si>
  <si>
    <t>21960000 Возврат прочих остатков субсидий, субвенций и иных межбюджетных трансфертов, имеющих целевое назначение, прошлых лет из бюджетов внутригородских муниципальных образований городов федерального значения</t>
  </si>
  <si>
    <t>92.1.00.10040</t>
  </si>
  <si>
    <t>831</t>
  </si>
  <si>
    <t>295.00</t>
  </si>
  <si>
    <t>295</t>
  </si>
  <si>
    <t>347.00</t>
  </si>
  <si>
    <t>347</t>
  </si>
  <si>
    <t>Администрация города Лермонтова</t>
  </si>
  <si>
    <t>34.1.03.20060</t>
  </si>
  <si>
    <t>22-53040-00000-00002</t>
  </si>
  <si>
    <t>113</t>
  </si>
  <si>
    <t>33.1.01.S8700</t>
  </si>
  <si>
    <t>264.00</t>
  </si>
  <si>
    <t>264</t>
  </si>
  <si>
    <t>91.1.00.10050</t>
  </si>
  <si>
    <t xml:space="preserve">МБДОУ детский сад № 5 "Ласточка" </t>
  </si>
  <si>
    <t>от 02 октября 2023 года № 114</t>
  </si>
  <si>
    <t>10302000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</si>
  <si>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10503000 Единый сельскохозяйственный налог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</si>
  <si>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23-С192-23060</t>
  </si>
  <si>
    <t>20225000 Субсидии бюджетам городских округов на поддержку отрасли культуры</t>
  </si>
  <si>
    <t>61420229999041238150</t>
  </si>
  <si>
    <t>Прочие субсидии бюджетам городских округов (реализация мероприятий по благоустройству территорий в муниципальных округах и городских округах)</t>
  </si>
  <si>
    <t>23-С181</t>
  </si>
  <si>
    <t>Ц82</t>
  </si>
  <si>
    <t>60420249999041255150</t>
  </si>
  <si>
    <t>Прочие межбюджетные трансферты, передаваемые бюджетам городских округов (осуществление выплаты лицам, входящим в муниципальные управленческие команды Ставропольского края, поощрения за достижение в 2022 году Ставропольским краем значений (уровней) показателей для оценки эффективности деятельности высших должностных лиц субъектов Российской Федерации и деятельности органов исполнительной власти субъектов Российской Федерации)</t>
  </si>
  <si>
    <t>60420249999041270150</t>
  </si>
  <si>
    <t>Прочие межбюджетные трансферты, передаваемые  бюджетам городских округов  (повышение оплаты труда отдельных категорий работников муниципальных учреждений в рамках реализации указов Президента Российской Федерации от 7 мая 2012 года № 597 "О мероприятиях по реализации государственной социальной политики", от 1 июня 2012 года № 761 "О Национальной стратегии действий в интересах детей на 2012-2017 годы" и от 28 декабря 2012 года № 1688 "О некоторых мерах по реализации государственной политики в сфере защиты детей-сирот и детей, оставшихся без попечения родителей")</t>
  </si>
  <si>
    <t>60420249999041290150</t>
  </si>
  <si>
    <t>Прочие межбюджетные трансферты, передаваемые  бюджетам городских округов (увеличение заработной платы муниципальных служащих муниципальной службы и лиц, не замещающих должности муниципальной службы и исполняющих обязанности по техническому обеспечению деятельности органов местного самоуправления муниципальных образований, работников органов местного самоуправления муниципальных образований, осуществляющих профессиональную деятельность по профессиям рабочих, а также работников муниципальных учреждений, за исключением отдельных категорий работников муниципальных учреждений, которым повышение заработной платы осуществляется в соответствии с указами Президента Российской Федерации от 7 мая 2012 года № 597 "О мероприятиях по реализации государственной социальной политики", от 1 июня 2012 года № 761 "О Национальной стратегии действий в интересах детей на 2012-2017 годы" и от 28 декабря 2012 года № 1688 "О некоторых мерах по реализации государственной политики в сфере защиты детей-сирот и дет</t>
  </si>
  <si>
    <t>Заместитель начальника</t>
  </si>
  <si>
    <t xml:space="preserve">управления - начальник отдела </t>
  </si>
  <si>
    <t>А.С. Пимкина</t>
  </si>
  <si>
    <t xml:space="preserve">Совет города Лермонтова  </t>
  </si>
  <si>
    <t xml:space="preserve">Администрация города Лермонтова  </t>
  </si>
  <si>
    <t>92.2.00.75490</t>
  </si>
  <si>
    <t>92.1.00.10050</t>
  </si>
  <si>
    <t>92.1.00.75490</t>
  </si>
  <si>
    <t xml:space="preserve">МКУ "АСС г. Лермонтова"  </t>
  </si>
  <si>
    <t xml:space="preserve">МКУ "МФЦ г. Лермонтова"  </t>
  </si>
  <si>
    <t xml:space="preserve">Управление имущественных отношений администрации города Лермонтова  </t>
  </si>
  <si>
    <t>31.1.03.21170</t>
  </si>
  <si>
    <t>31.3.01.75490</t>
  </si>
  <si>
    <t xml:space="preserve">Финансовое управление администрации города Лермонтова  </t>
  </si>
  <si>
    <t>00.0.00.00000</t>
  </si>
  <si>
    <t>000</t>
  </si>
  <si>
    <t>000.00</t>
  </si>
  <si>
    <t>30.2.01.75490</t>
  </si>
  <si>
    <t xml:space="preserve">МУ "ЦБгЛ"  </t>
  </si>
  <si>
    <t xml:space="preserve">Отдел образования администрации города Лермонтова  </t>
  </si>
  <si>
    <t>624</t>
  </si>
  <si>
    <t>614</t>
  </si>
  <si>
    <t>615</t>
  </si>
  <si>
    <t>625</t>
  </si>
  <si>
    <t>635</t>
  </si>
  <si>
    <t>24B.00</t>
  </si>
  <si>
    <t>24B</t>
  </si>
  <si>
    <t>816</t>
  </si>
  <si>
    <t>24A.00</t>
  </si>
  <si>
    <t>24A</t>
  </si>
  <si>
    <t>34.4.01.10040</t>
  </si>
  <si>
    <t>292.00</t>
  </si>
  <si>
    <t>292</t>
  </si>
  <si>
    <t>34.4.01.75490</t>
  </si>
  <si>
    <t xml:space="preserve">МКУ ЦОСО  </t>
  </si>
  <si>
    <t xml:space="preserve">МБДОУ № 15 "Сказка"  </t>
  </si>
  <si>
    <t xml:space="preserve">МБДОУ д/с № 2 "Красная шапочка"  </t>
  </si>
  <si>
    <t xml:space="preserve">МБДОУ ЦРР №7 "Звездочка"  </t>
  </si>
  <si>
    <t xml:space="preserve">МБДОУ № 8 "Аленький цветочек"  </t>
  </si>
  <si>
    <t xml:space="preserve">МБДОУ ЦРР № 11 "Малыш"  </t>
  </si>
  <si>
    <t xml:space="preserve">МБДОУ д/с № 13 "Родничок"  </t>
  </si>
  <si>
    <t xml:space="preserve">МБДОУ ЦРР д/с № 14 "Ёлочка"  </t>
  </si>
  <si>
    <t xml:space="preserve">МБДОУ № 1 "Солнышко"  </t>
  </si>
  <si>
    <t xml:space="preserve">Отдел культуры администрации города Лермонтова  </t>
  </si>
  <si>
    <t>35.3.01.75490</t>
  </si>
  <si>
    <t xml:space="preserve">МУ ДО "ДХШ"  </t>
  </si>
  <si>
    <t xml:space="preserve">МУ ДО "ДМШ"  </t>
  </si>
  <si>
    <t xml:space="preserve">МКУ ЦБС  </t>
  </si>
  <si>
    <t xml:space="preserve">МКУ "Молодежный центр"  </t>
  </si>
  <si>
    <t xml:space="preserve">Управление труда и социальной защиты населения администрации города Лермонтова   </t>
  </si>
  <si>
    <t>36.4.01.75490</t>
  </si>
  <si>
    <t xml:space="preserve">Управление жилищно-коммунального хозяйства администрации города Лермонтова   </t>
  </si>
  <si>
    <t>42.4.02.75490</t>
  </si>
  <si>
    <t xml:space="preserve">МКУ "ХТУ г. Лермонтова"  </t>
  </si>
  <si>
    <t xml:space="preserve">МУ ОКС  </t>
  </si>
  <si>
    <t>42.1.02.S8950</t>
  </si>
  <si>
    <t>310.40</t>
  </si>
  <si>
    <t>42.1.06.S6730</t>
  </si>
  <si>
    <t xml:space="preserve">Контрольно-счетная палата города Лермонтова  </t>
  </si>
  <si>
    <t>Заместитель начальника управления -</t>
  </si>
  <si>
    <t>начальник отдела отраслевого</t>
  </si>
  <si>
    <t>планирования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</si>
</sst>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\ _₽_-;\-* #,##0.00\ _₽_-;_-* &quot;-&quot;??\ _₽_-;_-@_-"/>
    <numFmt numFmtId="164" formatCode="_-* #,##0.00&quot;р.&quot;_-;\-* #,##0.00&quot;р.&quot;_-;_-* &quot;-&quot;??&quot;р.&quot;_-;_-@_-"/>
    <numFmt numFmtId="165" formatCode="#,##0.00;[Red]\-#,##0.00;0.00"/>
    <numFmt numFmtId="166" formatCode="0000\.00\.00"/>
    <numFmt numFmtId="167" formatCode="000\.00\.000\.0"/>
    <numFmt numFmtId="168" formatCode="00\.00\.00"/>
    <numFmt numFmtId="169" formatCode="000\.000\.000"/>
    <numFmt numFmtId="170" formatCode="#,##0.00_ ;[Red]\-#,##0.00\ "/>
    <numFmt numFmtId="171" formatCode="000"/>
    <numFmt numFmtId="172" formatCode="0\.00"/>
    <numFmt numFmtId="173" formatCode="000\.00"/>
    <numFmt numFmtId="174" formatCode="0000000000"/>
    <numFmt numFmtId="175" formatCode="00"/>
  </numFmts>
  <fonts count="3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2"/>
      <name val="Arial"/>
      <family val="2"/>
      <charset val="204"/>
    </font>
    <font>
      <sz val="7"/>
      <name val="Arial"/>
      <family val="2"/>
      <charset val="204"/>
    </font>
    <font>
      <b/>
      <sz val="8"/>
      <name val="Arial"/>
      <family val="2"/>
      <charset val="204"/>
    </font>
    <font>
      <sz val="14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8"/>
      <name val="Arial Cyr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name val="Arial Cyr"/>
      <charset val="204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sz val="9"/>
      <name val="Arial"/>
      <charset val="204"/>
    </font>
    <font>
      <b/>
      <sz val="9"/>
      <name val="Arial"/>
      <charset val="204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5">
    <xf numFmtId="0" fontId="0" fillId="0" borderId="0"/>
    <xf numFmtId="164" fontId="21" fillId="0" borderId="0" applyFont="0" applyFill="0" applyBorder="0" applyAlignment="0" applyProtection="0"/>
    <xf numFmtId="0" fontId="1" fillId="0" borderId="0"/>
    <xf numFmtId="0" fontId="12" fillId="0" borderId="0"/>
    <xf numFmtId="0" fontId="1" fillId="0" borderId="0"/>
    <xf numFmtId="0" fontId="13" fillId="0" borderId="0"/>
    <xf numFmtId="0" fontId="14" fillId="0" borderId="0"/>
    <xf numFmtId="0" fontId="15" fillId="0" borderId="0"/>
    <xf numFmtId="0" fontId="20" fillId="0" borderId="0"/>
    <xf numFmtId="0" fontId="21" fillId="0" borderId="0"/>
    <xf numFmtId="164" fontId="2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4" fillId="0" borderId="0"/>
  </cellStyleXfs>
  <cellXfs count="355">
    <xf numFmtId="0" fontId="0" fillId="0" borderId="0" xfId="0"/>
    <xf numFmtId="0" fontId="1" fillId="0" borderId="0" xfId="2"/>
    <xf numFmtId="0" fontId="1" fillId="0" borderId="0" xfId="2" applyProtection="1">
      <protection hidden="1"/>
    </xf>
    <xf numFmtId="0" fontId="1" fillId="0" borderId="0" xfId="2" applyNumberFormat="1" applyFont="1" applyFill="1" applyAlignment="1" applyProtection="1">
      <protection hidden="1"/>
    </xf>
    <xf numFmtId="0" fontId="1" fillId="0" borderId="1" xfId="2" applyNumberFormat="1" applyFont="1" applyFill="1" applyBorder="1" applyAlignment="1" applyProtection="1">
      <protection hidden="1"/>
    </xf>
    <xf numFmtId="0" fontId="3" fillId="0" borderId="2" xfId="2" applyNumberFormat="1" applyFont="1" applyFill="1" applyBorder="1" applyAlignment="1" applyProtection="1">
      <alignment horizontal="center" vertical="center" wrapText="1"/>
      <protection hidden="1"/>
    </xf>
    <xf numFmtId="0" fontId="3" fillId="0" borderId="3" xfId="2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2" applyNumberFormat="1" applyFont="1" applyFill="1" applyBorder="1" applyAlignment="1" applyProtection="1">
      <alignment horizontal="center" vertical="center" wrapText="1"/>
      <protection hidden="1"/>
    </xf>
    <xf numFmtId="0" fontId="3" fillId="0" borderId="5" xfId="2" applyNumberFormat="1" applyFont="1" applyFill="1" applyBorder="1" applyAlignment="1" applyProtection="1">
      <alignment horizontal="center" vertical="center" wrapText="1"/>
      <protection hidden="1"/>
    </xf>
    <xf numFmtId="0" fontId="3" fillId="0" borderId="6" xfId="2" applyNumberFormat="1" applyFont="1" applyFill="1" applyBorder="1" applyAlignment="1" applyProtection="1">
      <alignment horizontal="center" vertical="center" wrapText="1"/>
      <protection hidden="1"/>
    </xf>
    <xf numFmtId="0" fontId="3" fillId="0" borderId="7" xfId="2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2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2" applyNumberFormat="1" applyFont="1" applyFill="1" applyAlignment="1" applyProtection="1">
      <alignment horizontal="centerContinuous" vertical="center"/>
      <protection hidden="1"/>
    </xf>
    <xf numFmtId="0" fontId="4" fillId="0" borderId="0" xfId="2" applyNumberFormat="1" applyFont="1" applyFill="1" applyAlignment="1" applyProtection="1">
      <alignment horizontal="left" vertical="center"/>
      <protection hidden="1"/>
    </xf>
    <xf numFmtId="0" fontId="7" fillId="0" borderId="0" xfId="2" applyFont="1"/>
    <xf numFmtId="0" fontId="7" fillId="0" borderId="0" xfId="2" applyFont="1" applyAlignment="1">
      <alignment horizontal="center"/>
    </xf>
    <xf numFmtId="0" fontId="11" fillId="0" borderId="3" xfId="2" applyFont="1" applyBorder="1" applyProtection="1">
      <protection hidden="1"/>
    </xf>
    <xf numFmtId="0" fontId="11" fillId="0" borderId="9" xfId="2" applyNumberFormat="1" applyFont="1" applyFill="1" applyBorder="1" applyAlignment="1" applyProtection="1">
      <alignment horizontal="center" vertical="center" wrapText="1"/>
      <protection hidden="1"/>
    </xf>
    <xf numFmtId="0" fontId="11" fillId="0" borderId="10" xfId="2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2" applyFill="1"/>
    <xf numFmtId="0" fontId="7" fillId="0" borderId="0" xfId="2" applyFont="1" applyFill="1" applyAlignment="1">
      <alignment horizontal="center"/>
    </xf>
    <xf numFmtId="0" fontId="1" fillId="0" borderId="11" xfId="2" applyFill="1" applyBorder="1"/>
    <xf numFmtId="0" fontId="5" fillId="0" borderId="0" xfId="2" applyFont="1" applyFill="1" applyBorder="1" applyAlignment="1">
      <alignment horizontal="center"/>
    </xf>
    <xf numFmtId="0" fontId="7" fillId="0" borderId="0" xfId="2" applyFont="1" applyFill="1"/>
    <xf numFmtId="0" fontId="1" fillId="0" borderId="0" xfId="2" applyFill="1" applyProtection="1">
      <protection hidden="1"/>
    </xf>
    <xf numFmtId="0" fontId="11" fillId="0" borderId="3" xfId="2" applyFont="1" applyFill="1" applyBorder="1" applyProtection="1">
      <protection hidden="1"/>
    </xf>
    <xf numFmtId="0" fontId="1" fillId="0" borderId="0" xfId="2" applyNumberFormat="1" applyFont="1" applyFill="1" applyBorder="1" applyAlignment="1" applyProtection="1">
      <protection hidden="1"/>
    </xf>
    <xf numFmtId="0" fontId="3" fillId="0" borderId="0" xfId="2" applyNumberFormat="1" applyFont="1" applyFill="1" applyBorder="1" applyAlignment="1" applyProtection="1">
      <alignment horizontal="center" vertical="center" wrapText="1"/>
      <protection hidden="1"/>
    </xf>
    <xf numFmtId="0" fontId="1" fillId="0" borderId="12" xfId="2" applyFill="1" applyBorder="1"/>
    <xf numFmtId="0" fontId="1" fillId="0" borderId="13" xfId="2" applyFill="1" applyBorder="1"/>
    <xf numFmtId="0" fontId="1" fillId="0" borderId="14" xfId="2" applyFill="1" applyBorder="1"/>
    <xf numFmtId="0" fontId="1" fillId="0" borderId="15" xfId="2" applyFill="1" applyBorder="1"/>
    <xf numFmtId="0" fontId="8" fillId="0" borderId="16" xfId="2" applyFont="1" applyFill="1" applyBorder="1"/>
    <xf numFmtId="0" fontId="1" fillId="0" borderId="17" xfId="2" applyFill="1" applyBorder="1"/>
    <xf numFmtId="0" fontId="1" fillId="0" borderId="18" xfId="2" applyFill="1" applyBorder="1"/>
    <xf numFmtId="170" fontId="10" fillId="0" borderId="18" xfId="2" applyNumberFormat="1" applyFont="1" applyFill="1" applyBorder="1"/>
    <xf numFmtId="0" fontId="10" fillId="0" borderId="18" xfId="2" applyFont="1" applyFill="1" applyBorder="1"/>
    <xf numFmtId="170" fontId="10" fillId="0" borderId="19" xfId="2" applyNumberFormat="1" applyFont="1" applyFill="1" applyBorder="1"/>
    <xf numFmtId="0" fontId="1" fillId="0" borderId="0" xfId="2" applyFont="1" applyFill="1"/>
    <xf numFmtId="0" fontId="8" fillId="0" borderId="0" xfId="2" applyFont="1" applyFill="1"/>
    <xf numFmtId="0" fontId="8" fillId="0" borderId="14" xfId="2" applyFont="1" applyFill="1" applyBorder="1"/>
    <xf numFmtId="0" fontId="8" fillId="0" borderId="15" xfId="2" applyFont="1" applyFill="1" applyBorder="1"/>
    <xf numFmtId="43" fontId="3" fillId="0" borderId="14" xfId="1" applyNumberFormat="1" applyFont="1" applyFill="1" applyBorder="1" applyAlignment="1" applyProtection="1">
      <alignment horizontal="right" vertical="center" wrapText="1"/>
      <protection hidden="1"/>
    </xf>
    <xf numFmtId="43" fontId="3" fillId="0" borderId="20" xfId="1" applyNumberFormat="1" applyFont="1" applyFill="1" applyBorder="1" applyAlignment="1" applyProtection="1">
      <alignment horizontal="right" vertical="center" wrapText="1"/>
      <protection hidden="1"/>
    </xf>
    <xf numFmtId="43" fontId="2" fillId="0" borderId="21" xfId="1" applyNumberFormat="1" applyFont="1" applyFill="1" applyBorder="1" applyAlignment="1" applyProtection="1">
      <alignment horizontal="right" vertical="center"/>
      <protection hidden="1"/>
    </xf>
    <xf numFmtId="43" fontId="2" fillId="0" borderId="22" xfId="1" applyNumberFormat="1" applyFont="1" applyFill="1" applyBorder="1" applyAlignment="1" applyProtection="1">
      <alignment horizontal="right" vertical="center"/>
      <protection hidden="1"/>
    </xf>
    <xf numFmtId="43" fontId="3" fillId="0" borderId="21" xfId="1" applyNumberFormat="1" applyFont="1" applyFill="1" applyBorder="1" applyAlignment="1" applyProtection="1">
      <alignment horizontal="right" vertical="center" wrapText="1"/>
      <protection hidden="1"/>
    </xf>
    <xf numFmtId="43" fontId="3" fillId="0" borderId="22" xfId="1" applyNumberFormat="1" applyFont="1" applyFill="1" applyBorder="1" applyAlignment="1" applyProtection="1">
      <alignment horizontal="right" vertical="center" wrapText="1"/>
      <protection hidden="1"/>
    </xf>
    <xf numFmtId="43" fontId="2" fillId="0" borderId="18" xfId="1" applyNumberFormat="1" applyFont="1" applyFill="1" applyBorder="1" applyAlignment="1"/>
    <xf numFmtId="43" fontId="2" fillId="0" borderId="19" xfId="1" applyNumberFormat="1" applyFont="1" applyFill="1" applyBorder="1" applyAlignment="1"/>
    <xf numFmtId="0" fontId="1" fillId="0" borderId="11" xfId="2" applyBorder="1"/>
    <xf numFmtId="170" fontId="2" fillId="0" borderId="21" xfId="1" applyNumberFormat="1" applyFont="1" applyFill="1" applyBorder="1" applyAlignment="1" applyProtection="1">
      <alignment vertical="center"/>
      <protection hidden="1"/>
    </xf>
    <xf numFmtId="170" fontId="2" fillId="0" borderId="22" xfId="1" applyNumberFormat="1" applyFont="1" applyFill="1" applyBorder="1" applyAlignment="1" applyProtection="1">
      <alignment vertical="center"/>
      <protection hidden="1"/>
    </xf>
    <xf numFmtId="0" fontId="6" fillId="0" borderId="23" xfId="2" quotePrefix="1" applyFont="1" applyFill="1" applyBorder="1" applyAlignment="1">
      <alignment horizontal="center" vertical="center"/>
    </xf>
    <xf numFmtId="0" fontId="9" fillId="0" borderId="23" xfId="2" quotePrefix="1" applyFont="1" applyFill="1" applyBorder="1" applyAlignment="1">
      <alignment horizontal="center" vertical="center"/>
    </xf>
    <xf numFmtId="0" fontId="3" fillId="0" borderId="23" xfId="2" quotePrefix="1" applyFont="1" applyFill="1" applyBorder="1" applyAlignment="1">
      <alignment horizontal="center" vertical="center"/>
    </xf>
    <xf numFmtId="0" fontId="2" fillId="0" borderId="23" xfId="2" quotePrefix="1" applyFont="1" applyFill="1" applyBorder="1" applyAlignment="1">
      <alignment horizontal="center" vertical="center"/>
    </xf>
    <xf numFmtId="0" fontId="6" fillId="0" borderId="24" xfId="2" applyNumberFormat="1" applyFont="1" applyFill="1" applyBorder="1" applyAlignment="1" applyProtection="1">
      <alignment horizontal="left" vertical="center" wrapText="1"/>
      <protection hidden="1"/>
    </xf>
    <xf numFmtId="0" fontId="6" fillId="0" borderId="6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5" xfId="2" applyNumberFormat="1" applyFont="1" applyFill="1" applyBorder="1" applyAlignment="1" applyProtection="1">
      <alignment horizontal="center" vertical="center" wrapText="1"/>
      <protection hidden="1"/>
    </xf>
    <xf numFmtId="43" fontId="3" fillId="0" borderId="6" xfId="1" applyNumberFormat="1" applyFont="1" applyFill="1" applyBorder="1" applyAlignment="1" applyProtection="1">
      <alignment horizontal="right" vertical="center" wrapText="1"/>
      <protection hidden="1"/>
    </xf>
    <xf numFmtId="43" fontId="3" fillId="0" borderId="25" xfId="1" applyNumberFormat="1" applyFont="1" applyFill="1" applyBorder="1" applyAlignment="1" applyProtection="1">
      <alignment horizontal="right" vertical="center" wrapText="1"/>
      <protection hidden="1"/>
    </xf>
    <xf numFmtId="0" fontId="9" fillId="0" borderId="26" xfId="2" applyNumberFormat="1" applyFont="1" applyFill="1" applyBorder="1" applyAlignment="1" applyProtection="1">
      <alignment horizontal="left" vertical="top" wrapText="1"/>
      <protection hidden="1"/>
    </xf>
    <xf numFmtId="0" fontId="3" fillId="0" borderId="27" xfId="2" applyNumberFormat="1" applyFont="1" applyFill="1" applyBorder="1" applyAlignment="1" applyProtection="1">
      <alignment horizontal="left" vertical="top" wrapText="1"/>
      <protection hidden="1"/>
    </xf>
    <xf numFmtId="0" fontId="2" fillId="0" borderId="28" xfId="2" applyNumberFormat="1" applyFont="1" applyFill="1" applyBorder="1" applyAlignment="1" applyProtection="1">
      <alignment horizontal="left" vertical="top" wrapText="1"/>
      <protection hidden="1"/>
    </xf>
    <xf numFmtId="0" fontId="1" fillId="0" borderId="29" xfId="2" applyFill="1" applyBorder="1"/>
    <xf numFmtId="0" fontId="1" fillId="0" borderId="30" xfId="2" applyFill="1" applyBorder="1"/>
    <xf numFmtId="170" fontId="2" fillId="0" borderId="9" xfId="1" applyNumberFormat="1" applyFont="1" applyFill="1" applyBorder="1" applyAlignment="1" applyProtection="1">
      <alignment vertical="center"/>
      <protection hidden="1"/>
    </xf>
    <xf numFmtId="170" fontId="2" fillId="0" borderId="10" xfId="1" applyNumberFormat="1" applyFont="1" applyFill="1" applyBorder="1" applyAlignment="1" applyProtection="1">
      <alignment vertical="center"/>
      <protection hidden="1"/>
    </xf>
    <xf numFmtId="170" fontId="2" fillId="0" borderId="18" xfId="1" applyNumberFormat="1" applyFont="1" applyFill="1" applyBorder="1" applyAlignment="1"/>
    <xf numFmtId="43" fontId="2" fillId="0" borderId="29" xfId="1" applyNumberFormat="1" applyFont="1" applyFill="1" applyBorder="1" applyAlignment="1" applyProtection="1">
      <alignment horizontal="right" vertical="center"/>
      <protection hidden="1"/>
    </xf>
    <xf numFmtId="0" fontId="19" fillId="0" borderId="0" xfId="3" applyNumberFormat="1" applyFont="1" applyFill="1" applyBorder="1" applyAlignment="1" applyProtection="1">
      <alignment horizontal="center" vertical="center"/>
      <protection hidden="1"/>
    </xf>
    <xf numFmtId="0" fontId="12" fillId="0" borderId="21" xfId="3" applyFill="1" applyBorder="1"/>
    <xf numFmtId="0" fontId="12" fillId="0" borderId="0" xfId="3" applyFill="1" applyAlignment="1">
      <alignment horizontal="center"/>
    </xf>
    <xf numFmtId="0" fontId="12" fillId="0" borderId="0" xfId="3" applyFill="1" applyBorder="1"/>
    <xf numFmtId="0" fontId="12" fillId="0" borderId="0" xfId="3" applyFill="1" applyBorder="1" applyAlignment="1"/>
    <xf numFmtId="0" fontId="1" fillId="0" borderId="0" xfId="3" applyFont="1" applyFill="1" applyBorder="1" applyAlignment="1"/>
    <xf numFmtId="0" fontId="12" fillId="0" borderId="11" xfId="3" applyFill="1" applyBorder="1"/>
    <xf numFmtId="0" fontId="12" fillId="0" borderId="11" xfId="3" applyFill="1" applyBorder="1" applyAlignment="1"/>
    <xf numFmtId="0" fontId="0" fillId="0" borderId="0" xfId="0" applyFill="1"/>
    <xf numFmtId="0" fontId="5" fillId="0" borderId="0" xfId="3" applyFont="1" applyFill="1" applyBorder="1" applyAlignment="1">
      <alignment horizontal="center"/>
    </xf>
    <xf numFmtId="0" fontId="5" fillId="0" borderId="0" xfId="3" applyFont="1" applyFill="1" applyBorder="1" applyAlignment="1"/>
    <xf numFmtId="0" fontId="0" fillId="0" borderId="0" xfId="0" applyFill="1" applyBorder="1"/>
    <xf numFmtId="43" fontId="1" fillId="0" borderId="0" xfId="2" applyNumberFormat="1" applyFill="1"/>
    <xf numFmtId="0" fontId="20" fillId="0" borderId="0" xfId="8"/>
    <xf numFmtId="0" fontId="20" fillId="0" borderId="0" xfId="8" applyProtection="1">
      <protection hidden="1"/>
    </xf>
    <xf numFmtId="0" fontId="20" fillId="0" borderId="40" xfId="8" applyNumberFormat="1" applyFont="1" applyFill="1" applyBorder="1" applyAlignment="1" applyProtection="1">
      <protection hidden="1"/>
    </xf>
    <xf numFmtId="0" fontId="17" fillId="0" borderId="0" xfId="8" applyNumberFormat="1" applyFont="1" applyFill="1" applyAlignment="1" applyProtection="1">
      <alignment horizontal="center" vertical="center" wrapText="1"/>
      <protection hidden="1"/>
    </xf>
    <xf numFmtId="0" fontId="17" fillId="0" borderId="53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2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5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4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3" xfId="8" applyNumberFormat="1" applyFont="1" applyFill="1" applyBorder="1" applyAlignment="1" applyProtection="1">
      <alignment horizontal="center" vertical="center" wrapText="1"/>
      <protection hidden="1"/>
    </xf>
    <xf numFmtId="0" fontId="18" fillId="0" borderId="0" xfId="8" applyNumberFormat="1" applyFont="1" applyFill="1" applyAlignment="1" applyProtection="1">
      <alignment horizontal="centerContinuous"/>
      <protection hidden="1"/>
    </xf>
    <xf numFmtId="0" fontId="17" fillId="0" borderId="39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47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48" xfId="8" applyNumberFormat="1" applyFont="1" applyFill="1" applyBorder="1" applyAlignment="1" applyProtection="1">
      <alignment horizontal="center" vertical="center" wrapText="1"/>
      <protection hidden="1"/>
    </xf>
    <xf numFmtId="0" fontId="21" fillId="0" borderId="0" xfId="9"/>
    <xf numFmtId="0" fontId="1" fillId="0" borderId="0" xfId="2" applyFill="1" applyProtection="1">
      <protection hidden="1"/>
    </xf>
    <xf numFmtId="0" fontId="12" fillId="0" borderId="0" xfId="3" applyProtection="1">
      <protection hidden="1"/>
    </xf>
    <xf numFmtId="0" fontId="12" fillId="0" borderId="0" xfId="3" applyFill="1" applyProtection="1">
      <protection hidden="1"/>
    </xf>
    <xf numFmtId="0" fontId="12" fillId="0" borderId="0" xfId="3" applyAlignment="1" applyProtection="1">
      <alignment horizontal="center"/>
      <protection hidden="1"/>
    </xf>
    <xf numFmtId="0" fontId="12" fillId="0" borderId="0" xfId="3" applyFill="1"/>
    <xf numFmtId="0" fontId="1" fillId="0" borderId="0" xfId="3" applyNumberFormat="1" applyFont="1" applyFill="1" applyAlignment="1" applyProtection="1">
      <protection hidden="1"/>
    </xf>
    <xf numFmtId="0" fontId="12" fillId="0" borderId="0" xfId="3" applyBorder="1" applyProtection="1">
      <protection hidden="1"/>
    </xf>
    <xf numFmtId="0" fontId="12" fillId="0" borderId="0" xfId="3" applyFill="1" applyBorder="1" applyProtection="1">
      <protection hidden="1"/>
    </xf>
    <xf numFmtId="0" fontId="12" fillId="0" borderId="0" xfId="3" applyBorder="1" applyAlignment="1" applyProtection="1">
      <alignment horizontal="center"/>
      <protection hidden="1"/>
    </xf>
    <xf numFmtId="0" fontId="1" fillId="0" borderId="0" xfId="3" applyNumberFormat="1" applyFont="1" applyFill="1" applyBorder="1" applyAlignment="1" applyProtection="1">
      <protection hidden="1"/>
    </xf>
    <xf numFmtId="0" fontId="12" fillId="0" borderId="0" xfId="3" applyBorder="1"/>
    <xf numFmtId="0" fontId="1" fillId="0" borderId="0" xfId="3" applyFont="1" applyFill="1"/>
    <xf numFmtId="0" fontId="7" fillId="0" borderId="0" xfId="3" applyFont="1"/>
    <xf numFmtId="0" fontId="7" fillId="0" borderId="0" xfId="3" applyFont="1" applyAlignment="1"/>
    <xf numFmtId="0" fontId="7" fillId="0" borderId="0" xfId="3" applyFont="1" applyFill="1" applyAlignment="1"/>
    <xf numFmtId="0" fontId="7" fillId="0" borderId="0" xfId="3" applyFont="1" applyAlignment="1">
      <alignment horizontal="center"/>
    </xf>
    <xf numFmtId="0" fontId="2" fillId="0" borderId="0" xfId="3" applyNumberFormat="1" applyFont="1" applyFill="1" applyBorder="1" applyAlignment="1" applyProtection="1">
      <alignment horizontal="centerContinuous" vertical="center"/>
      <protection hidden="1"/>
    </xf>
    <xf numFmtId="0" fontId="2" fillId="0" borderId="0" xfId="3" applyNumberFormat="1" applyFont="1" applyFill="1" applyBorder="1" applyAlignment="1" applyProtection="1">
      <alignment horizontal="centerContinuous" vertical="center" wrapText="1"/>
      <protection hidden="1"/>
    </xf>
    <xf numFmtId="0" fontId="2" fillId="0" borderId="0" xfId="3" applyNumberFormat="1" applyFont="1" applyFill="1" applyBorder="1" applyAlignment="1" applyProtection="1">
      <alignment horizontal="center" vertical="center" wrapText="1"/>
      <protection hidden="1"/>
    </xf>
    <xf numFmtId="0" fontId="19" fillId="0" borderId="0" xfId="3" applyNumberFormat="1" applyFont="1" applyFill="1" applyBorder="1" applyAlignment="1" applyProtection="1">
      <alignment horizontal="centerContinuous" vertical="center"/>
      <protection hidden="1"/>
    </xf>
    <xf numFmtId="0" fontId="19" fillId="0" borderId="0" xfId="3" applyNumberFormat="1" applyFont="1" applyFill="1" applyBorder="1" applyAlignment="1" applyProtection="1">
      <alignment horizontal="centerContinuous" vertical="center" wrapText="1"/>
      <protection hidden="1"/>
    </xf>
    <xf numFmtId="0" fontId="19" fillId="0" borderId="0" xfId="3" applyNumberFormat="1" applyFont="1" applyFill="1" applyBorder="1" applyAlignment="1" applyProtection="1">
      <alignment horizontal="center" vertical="center" wrapText="1"/>
      <protection hidden="1"/>
    </xf>
    <xf numFmtId="0" fontId="1" fillId="0" borderId="11" xfId="3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11" xfId="0" applyBorder="1"/>
    <xf numFmtId="0" fontId="0" fillId="0" borderId="21" xfId="0" applyBorder="1"/>
    <xf numFmtId="0" fontId="0" fillId="0" borderId="0" xfId="0" applyBorder="1"/>
    <xf numFmtId="0" fontId="0" fillId="0" borderId="1" xfId="0" applyBorder="1"/>
    <xf numFmtId="165" fontId="12" fillId="0" borderId="12" xfId="3" applyNumberFormat="1" applyFill="1" applyBorder="1"/>
    <xf numFmtId="165" fontId="12" fillId="0" borderId="21" xfId="3" applyNumberFormat="1" applyFill="1" applyBorder="1"/>
    <xf numFmtId="0" fontId="12" fillId="0" borderId="0" xfId="3" applyAlignment="1" applyProtection="1">
      <alignment horizontal="left"/>
      <protection hidden="1"/>
    </xf>
    <xf numFmtId="0" fontId="12" fillId="0" borderId="0" xfId="3" applyBorder="1" applyAlignment="1" applyProtection="1">
      <alignment horizontal="left"/>
      <protection hidden="1"/>
    </xf>
    <xf numFmtId="0" fontId="7" fillId="0" borderId="0" xfId="3" applyFont="1" applyAlignment="1">
      <alignment horizontal="left"/>
    </xf>
    <xf numFmtId="0" fontId="18" fillId="0" borderId="0" xfId="8" applyNumberFormat="1" applyFont="1" applyFill="1" applyAlignment="1" applyProtection="1">
      <alignment horizontal="left" vertical="top"/>
      <protection hidden="1"/>
    </xf>
    <xf numFmtId="0" fontId="20" fillId="0" borderId="0" xfId="8" applyAlignment="1" applyProtection="1">
      <alignment horizontal="left"/>
      <protection hidden="1"/>
    </xf>
    <xf numFmtId="0" fontId="12" fillId="0" borderId="0" xfId="3" applyFill="1" applyBorder="1" applyAlignment="1" applyProtection="1">
      <alignment horizontal="left"/>
      <protection hidden="1"/>
    </xf>
    <xf numFmtId="0" fontId="0" fillId="0" borderId="0" xfId="0" applyAlignment="1">
      <alignment horizontal="left"/>
    </xf>
    <xf numFmtId="0" fontId="17" fillId="0" borderId="0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0" xfId="8" applyNumberFormat="1" applyFont="1" applyFill="1" applyBorder="1" applyAlignment="1" applyProtection="1">
      <alignment vertical="center" wrapText="1"/>
      <protection hidden="1"/>
    </xf>
    <xf numFmtId="0" fontId="17" fillId="0" borderId="53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2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4" xfId="8" applyNumberFormat="1" applyFont="1" applyFill="1" applyBorder="1" applyAlignment="1" applyProtection="1">
      <alignment horizontal="center" vertical="center" wrapText="1"/>
      <protection hidden="1"/>
    </xf>
    <xf numFmtId="0" fontId="18" fillId="0" borderId="0" xfId="8" applyNumberFormat="1" applyFont="1" applyFill="1" applyAlignment="1" applyProtection="1">
      <alignment horizontal="centerContinuous"/>
      <protection hidden="1"/>
    </xf>
    <xf numFmtId="0" fontId="20" fillId="0" borderId="0" xfId="8" applyFill="1" applyBorder="1" applyProtection="1">
      <protection hidden="1"/>
    </xf>
    <xf numFmtId="0" fontId="20" fillId="0" borderId="0" xfId="8" applyFill="1" applyProtection="1">
      <protection hidden="1"/>
    </xf>
    <xf numFmtId="0" fontId="20" fillId="0" borderId="8" xfId="8" applyFill="1" applyBorder="1" applyProtection="1">
      <protection hidden="1"/>
    </xf>
    <xf numFmtId="0" fontId="22" fillId="0" borderId="0" xfId="0" applyFont="1" applyAlignment="1">
      <alignment horizontal="left"/>
    </xf>
    <xf numFmtId="165" fontId="23" fillId="0" borderId="12" xfId="3" applyNumberFormat="1" applyFont="1" applyFill="1" applyBorder="1"/>
    <xf numFmtId="0" fontId="23" fillId="0" borderId="12" xfId="3" applyFont="1" applyFill="1" applyBorder="1"/>
    <xf numFmtId="0" fontId="22" fillId="0" borderId="0" xfId="0" applyFont="1" applyBorder="1"/>
    <xf numFmtId="0" fontId="22" fillId="0" borderId="1" xfId="0" applyFont="1" applyBorder="1"/>
    <xf numFmtId="0" fontId="22" fillId="0" borderId="0" xfId="0" applyFont="1"/>
    <xf numFmtId="0" fontId="23" fillId="0" borderId="21" xfId="3" applyFont="1" applyFill="1" applyBorder="1"/>
    <xf numFmtId="165" fontId="23" fillId="0" borderId="21" xfId="3" applyNumberFormat="1" applyFont="1" applyFill="1" applyBorder="1"/>
    <xf numFmtId="0" fontId="22" fillId="0" borderId="31" xfId="0" applyFont="1" applyBorder="1"/>
    <xf numFmtId="0" fontId="22" fillId="0" borderId="48" xfId="0" applyFont="1" applyBorder="1"/>
    <xf numFmtId="165" fontId="12" fillId="0" borderId="41" xfId="3" applyNumberFormat="1" applyFill="1" applyBorder="1"/>
    <xf numFmtId="0" fontId="12" fillId="0" borderId="41" xfId="3" applyFill="1" applyBorder="1"/>
    <xf numFmtId="165" fontId="23" fillId="0" borderId="18" xfId="3" applyNumberFormat="1" applyFont="1" applyFill="1" applyBorder="1"/>
    <xf numFmtId="0" fontId="23" fillId="0" borderId="18" xfId="3" applyFont="1" applyFill="1" applyBorder="1"/>
    <xf numFmtId="165" fontId="23" fillId="0" borderId="19" xfId="3" applyNumberFormat="1" applyFont="1" applyFill="1" applyBorder="1"/>
    <xf numFmtId="0" fontId="2" fillId="0" borderId="0" xfId="3" applyFont="1" applyFill="1"/>
    <xf numFmtId="0" fontId="1" fillId="0" borderId="0" xfId="8" applyNumberFormat="1" applyFont="1" applyFill="1" applyAlignment="1" applyProtection="1">
      <alignment horizontal="centerContinuous"/>
      <protection hidden="1"/>
    </xf>
    <xf numFmtId="0" fontId="11" fillId="0" borderId="0" xfId="2" applyFont="1" applyAlignment="1" applyProtection="1">
      <alignment horizontal="center"/>
      <protection hidden="1"/>
    </xf>
    <xf numFmtId="0" fontId="20" fillId="0" borderId="0" xfId="8" applyFill="1" applyProtection="1">
      <protection hidden="1"/>
    </xf>
    <xf numFmtId="0" fontId="20" fillId="0" borderId="0" xfId="8" applyProtection="1">
      <protection hidden="1"/>
    </xf>
    <xf numFmtId="0" fontId="20" fillId="0" borderId="8" xfId="8" applyBorder="1" applyProtection="1">
      <protection hidden="1"/>
    </xf>
    <xf numFmtId="165" fontId="16" fillId="0" borderId="22" xfId="8" applyNumberFormat="1" applyFont="1" applyFill="1" applyBorder="1" applyAlignment="1" applyProtection="1">
      <protection hidden="1"/>
    </xf>
    <xf numFmtId="165" fontId="16" fillId="0" borderId="21" xfId="8" applyNumberFormat="1" applyFont="1" applyFill="1" applyBorder="1" applyAlignment="1" applyProtection="1">
      <protection hidden="1"/>
    </xf>
    <xf numFmtId="0" fontId="11" fillId="0" borderId="9" xfId="2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3" applyNumberFormat="1" applyFont="1" applyFill="1" applyBorder="1" applyAlignment="1" applyProtection="1">
      <alignment horizontal="center" vertical="center" wrapText="1"/>
      <protection hidden="1"/>
    </xf>
    <xf numFmtId="0" fontId="17" fillId="0" borderId="16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3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4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2" xfId="8" applyNumberFormat="1" applyFont="1" applyFill="1" applyBorder="1" applyAlignment="1" applyProtection="1">
      <alignment horizontal="center" vertical="center" wrapText="1"/>
      <protection hidden="1"/>
    </xf>
    <xf numFmtId="0" fontId="5" fillId="0" borderId="38" xfId="2" applyFont="1" applyFill="1" applyBorder="1" applyAlignment="1">
      <alignment horizontal="center"/>
    </xf>
    <xf numFmtId="0" fontId="1" fillId="0" borderId="11" xfId="2" applyFont="1" applyFill="1" applyBorder="1" applyAlignment="1">
      <alignment horizontal="center"/>
    </xf>
    <xf numFmtId="0" fontId="7" fillId="0" borderId="0" xfId="2" applyFont="1" applyFill="1" applyAlignment="1">
      <alignment horizontal="center"/>
    </xf>
    <xf numFmtId="0" fontId="11" fillId="0" borderId="36" xfId="2" applyNumberFormat="1" applyFont="1" applyFill="1" applyBorder="1" applyAlignment="1" applyProtection="1">
      <alignment horizontal="center" vertical="center" wrapText="1"/>
      <protection hidden="1"/>
    </xf>
    <xf numFmtId="0" fontId="11" fillId="0" borderId="28" xfId="2" applyNumberFormat="1" applyFont="1" applyFill="1" applyBorder="1" applyAlignment="1" applyProtection="1">
      <alignment horizontal="center" vertical="center" wrapText="1"/>
      <protection hidden="1"/>
    </xf>
    <xf numFmtId="0" fontId="11" fillId="0" borderId="6" xfId="2" applyNumberFormat="1" applyFont="1" applyFill="1" applyBorder="1" applyAlignment="1" applyProtection="1">
      <alignment horizontal="center" vertical="center" wrapText="1"/>
      <protection hidden="1"/>
    </xf>
    <xf numFmtId="0" fontId="11" fillId="0" borderId="29" xfId="2" applyNumberFormat="1" applyFont="1" applyFill="1" applyBorder="1" applyAlignment="1" applyProtection="1">
      <alignment horizontal="center" vertical="center" wrapText="1"/>
      <protection hidden="1"/>
    </xf>
    <xf numFmtId="0" fontId="11" fillId="0" borderId="3" xfId="2" applyNumberFormat="1" applyFont="1" applyFill="1" applyBorder="1" applyAlignment="1" applyProtection="1">
      <alignment horizontal="center" vertical="center" wrapText="1"/>
      <protection hidden="1"/>
    </xf>
    <xf numFmtId="0" fontId="11" fillId="0" borderId="9" xfId="2" applyNumberFormat="1" applyFont="1" applyFill="1" applyBorder="1" applyAlignment="1" applyProtection="1">
      <alignment horizontal="center" vertical="center" wrapText="1"/>
      <protection hidden="1"/>
    </xf>
    <xf numFmtId="0" fontId="11" fillId="0" borderId="3" xfId="2" applyFont="1" applyFill="1" applyBorder="1" applyAlignment="1" applyProtection="1">
      <alignment horizontal="center"/>
      <protection hidden="1"/>
    </xf>
    <xf numFmtId="0" fontId="11" fillId="0" borderId="45" xfId="2" applyFont="1" applyFill="1" applyBorder="1" applyAlignment="1" applyProtection="1">
      <alignment horizontal="center"/>
      <protection hidden="1"/>
    </xf>
    <xf numFmtId="0" fontId="7" fillId="0" borderId="0" xfId="2" applyFont="1" applyAlignment="1">
      <alignment horizontal="center"/>
    </xf>
    <xf numFmtId="0" fontId="11" fillId="0" borderId="3" xfId="2" applyFont="1" applyBorder="1" applyAlignment="1" applyProtection="1">
      <alignment horizontal="center"/>
      <protection hidden="1"/>
    </xf>
    <xf numFmtId="0" fontId="11" fillId="0" borderId="45" xfId="2" applyFont="1" applyBorder="1" applyAlignment="1" applyProtection="1">
      <alignment horizontal="center"/>
      <protection hidden="1"/>
    </xf>
    <xf numFmtId="0" fontId="11" fillId="0" borderId="46" xfId="2" applyNumberFormat="1" applyFont="1" applyFill="1" applyBorder="1" applyAlignment="1" applyProtection="1">
      <alignment horizontal="center" vertical="center" wrapText="1"/>
      <protection hidden="1"/>
    </xf>
    <xf numFmtId="0" fontId="11" fillId="0" borderId="47" xfId="2" applyNumberFormat="1" applyFont="1" applyFill="1" applyBorder="1" applyAlignment="1" applyProtection="1">
      <alignment horizontal="center" vertical="center" wrapText="1"/>
      <protection hidden="1"/>
    </xf>
    <xf numFmtId="0" fontId="3" fillId="0" borderId="52" xfId="3" applyFont="1" applyFill="1" applyBorder="1" applyAlignment="1">
      <alignment horizontal="left" wrapText="1"/>
    </xf>
    <xf numFmtId="0" fontId="3" fillId="0" borderId="43" xfId="3" applyFont="1" applyFill="1" applyBorder="1" applyAlignment="1">
      <alignment horizontal="left" wrapText="1"/>
    </xf>
    <xf numFmtId="0" fontId="3" fillId="0" borderId="44" xfId="3" applyFont="1" applyFill="1" applyBorder="1" applyAlignment="1">
      <alignment horizontal="left" wrapText="1"/>
    </xf>
    <xf numFmtId="0" fontId="3" fillId="0" borderId="42" xfId="3" applyFont="1" applyFill="1" applyBorder="1" applyAlignment="1">
      <alignment horizontal="center" vertical="center"/>
    </xf>
    <xf numFmtId="0" fontId="3" fillId="0" borderId="43" xfId="3" applyFont="1" applyFill="1" applyBorder="1" applyAlignment="1">
      <alignment horizontal="center" vertical="center"/>
    </xf>
    <xf numFmtId="0" fontId="3" fillId="0" borderId="44" xfId="3" applyFont="1" applyFill="1" applyBorder="1" applyAlignment="1">
      <alignment horizontal="center" vertical="center"/>
    </xf>
    <xf numFmtId="0" fontId="2" fillId="0" borderId="52" xfId="3" applyFont="1" applyFill="1" applyBorder="1" applyAlignment="1">
      <alignment horizontal="left" wrapText="1"/>
    </xf>
    <xf numFmtId="0" fontId="2" fillId="0" borderId="43" xfId="3" applyFont="1" applyFill="1" applyBorder="1" applyAlignment="1">
      <alignment horizontal="left" wrapText="1"/>
    </xf>
    <xf numFmtId="0" fontId="2" fillId="0" borderId="44" xfId="3" applyFont="1" applyFill="1" applyBorder="1" applyAlignment="1">
      <alignment horizontal="left" wrapText="1"/>
    </xf>
    <xf numFmtId="0" fontId="2" fillId="0" borderId="42" xfId="3" applyFont="1" applyFill="1" applyBorder="1" applyAlignment="1">
      <alignment horizontal="center" vertical="center"/>
    </xf>
    <xf numFmtId="0" fontId="2" fillId="0" borderId="43" xfId="3" applyFont="1" applyFill="1" applyBorder="1" applyAlignment="1">
      <alignment horizontal="center" vertical="center"/>
    </xf>
    <xf numFmtId="0" fontId="2" fillId="0" borderId="44" xfId="3" applyFont="1" applyFill="1" applyBorder="1" applyAlignment="1">
      <alignment horizontal="center" vertical="center"/>
    </xf>
    <xf numFmtId="0" fontId="8" fillId="0" borderId="37" xfId="3" applyFont="1" applyFill="1" applyBorder="1" applyAlignment="1">
      <alignment wrapText="1"/>
    </xf>
    <xf numFmtId="0" fontId="8" fillId="0" borderId="38" xfId="3" applyFont="1" applyFill="1" applyBorder="1" applyAlignment="1">
      <alignment wrapText="1"/>
    </xf>
    <xf numFmtId="0" fontId="8" fillId="0" borderId="64" xfId="3" applyFont="1" applyFill="1" applyBorder="1" applyAlignment="1">
      <alignment wrapText="1"/>
    </xf>
    <xf numFmtId="0" fontId="8" fillId="0" borderId="16" xfId="3" applyFont="1" applyFill="1" applyBorder="1" applyAlignment="1">
      <alignment wrapText="1"/>
    </xf>
    <xf numFmtId="0" fontId="8" fillId="0" borderId="33" xfId="3" applyFont="1" applyFill="1" applyBorder="1" applyAlignment="1">
      <alignment wrapText="1"/>
    </xf>
    <xf numFmtId="0" fontId="8" fillId="0" borderId="17" xfId="3" applyFont="1" applyFill="1" applyBorder="1" applyAlignment="1">
      <alignment wrapText="1"/>
    </xf>
    <xf numFmtId="0" fontId="17" fillId="0" borderId="16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3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4" xfId="8" applyNumberFormat="1" applyFont="1" applyFill="1" applyBorder="1" applyAlignment="1" applyProtection="1">
      <alignment horizontal="center" vertical="center" wrapText="1"/>
      <protection hidden="1"/>
    </xf>
    <xf numFmtId="0" fontId="3" fillId="0" borderId="23" xfId="3" applyFont="1" applyFill="1" applyBorder="1" applyAlignment="1">
      <alignment horizontal="left" wrapText="1"/>
    </xf>
    <xf numFmtId="0" fontId="3" fillId="0" borderId="11" xfId="3" applyFont="1" applyFill="1" applyBorder="1" applyAlignment="1">
      <alignment horizontal="left" wrapText="1"/>
    </xf>
    <xf numFmtId="0" fontId="3" fillId="0" borderId="63" xfId="3" applyFont="1" applyFill="1" applyBorder="1" applyAlignment="1">
      <alignment horizontal="left" wrapText="1"/>
    </xf>
    <xf numFmtId="0" fontId="3" fillId="0" borderId="13" xfId="3" applyFont="1" applyFill="1" applyBorder="1" applyAlignment="1">
      <alignment horizontal="center" vertical="center"/>
    </xf>
    <xf numFmtId="0" fontId="3" fillId="0" borderId="11" xfId="3" applyFont="1" applyFill="1" applyBorder="1" applyAlignment="1">
      <alignment horizontal="center" vertical="center"/>
    </xf>
    <xf numFmtId="0" fontId="3" fillId="0" borderId="63" xfId="3" applyFont="1" applyFill="1" applyBorder="1" applyAlignment="1">
      <alignment horizontal="center" vertical="center"/>
    </xf>
    <xf numFmtId="0" fontId="7" fillId="0" borderId="0" xfId="3" applyNumberFormat="1" applyFont="1" applyFill="1" applyBorder="1" applyAlignment="1" applyProtection="1">
      <alignment horizontal="left" vertical="center" wrapText="1"/>
      <protection hidden="1"/>
    </xf>
    <xf numFmtId="0" fontId="8" fillId="0" borderId="46" xfId="3" applyNumberFormat="1" applyFont="1" applyFill="1" applyBorder="1" applyAlignment="1" applyProtection="1">
      <alignment horizontal="center" vertical="center" wrapText="1"/>
      <protection hidden="1"/>
    </xf>
    <xf numFmtId="0" fontId="8" fillId="0" borderId="8" xfId="3" applyNumberFormat="1" applyFont="1" applyFill="1" applyBorder="1" applyAlignment="1" applyProtection="1">
      <alignment horizontal="center" vertical="center" wrapText="1"/>
      <protection hidden="1"/>
    </xf>
    <xf numFmtId="0" fontId="8" fillId="0" borderId="2" xfId="3" applyNumberFormat="1" applyFont="1" applyFill="1" applyBorder="1" applyAlignment="1" applyProtection="1">
      <alignment horizontal="center" vertical="center" wrapText="1"/>
      <protection hidden="1"/>
    </xf>
    <xf numFmtId="0" fontId="8" fillId="0" borderId="47" xfId="3" applyNumberFormat="1" applyFont="1" applyFill="1" applyBorder="1" applyAlignment="1" applyProtection="1">
      <alignment horizontal="center" vertical="center" wrapText="1"/>
      <protection hidden="1"/>
    </xf>
    <xf numFmtId="0" fontId="8" fillId="0" borderId="31" xfId="3" applyNumberFormat="1" applyFont="1" applyFill="1" applyBorder="1" applyAlignment="1" applyProtection="1">
      <alignment horizontal="center" vertical="center" wrapText="1"/>
      <protection hidden="1"/>
    </xf>
    <xf numFmtId="0" fontId="8" fillId="0" borderId="48" xfId="3" applyNumberFormat="1" applyFont="1" applyFill="1" applyBorder="1" applyAlignment="1" applyProtection="1">
      <alignment horizontal="center" vertical="center" wrapText="1"/>
      <protection hidden="1"/>
    </xf>
    <xf numFmtId="0" fontId="17" fillId="0" borderId="32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9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35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46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8" xfId="8" applyNumberFormat="1" applyFont="1" applyFill="1" applyBorder="1" applyAlignment="1" applyProtection="1">
      <alignment horizontal="center" vertical="center" wrapText="1"/>
      <protection hidden="1"/>
    </xf>
    <xf numFmtId="0" fontId="17" fillId="0" borderId="2" xfId="8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3" applyNumberFormat="1" applyFont="1" applyFill="1" applyBorder="1" applyAlignment="1" applyProtection="1">
      <alignment horizontal="center" vertical="center" wrapText="1"/>
      <protection hidden="1"/>
    </xf>
    <xf numFmtId="0" fontId="24" fillId="0" borderId="0" xfId="14" applyNumberFormat="1" applyFont="1" applyFill="1" applyAlignment="1" applyProtection="1">
      <protection hidden="1"/>
    </xf>
    <xf numFmtId="165" fontId="25" fillId="0" borderId="10" xfId="14" applyNumberFormat="1" applyFont="1" applyFill="1" applyBorder="1" applyAlignment="1" applyProtection="1">
      <alignment horizontal="right" vertical="center"/>
      <protection hidden="1"/>
    </xf>
    <xf numFmtId="165" fontId="25" fillId="0" borderId="9" xfId="14" applyNumberFormat="1" applyFont="1" applyFill="1" applyBorder="1" applyAlignment="1" applyProtection="1">
      <alignment horizontal="right" vertical="center"/>
      <protection hidden="1"/>
    </xf>
    <xf numFmtId="165" fontId="25" fillId="0" borderId="54" xfId="14" applyNumberFormat="1" applyFont="1" applyFill="1" applyBorder="1" applyAlignment="1" applyProtection="1">
      <alignment horizontal="right" vertical="center"/>
      <protection hidden="1"/>
    </xf>
    <xf numFmtId="165" fontId="26" fillId="0" borderId="9" xfId="14" applyNumberFormat="1" applyFont="1" applyFill="1" applyBorder="1" applyAlignment="1" applyProtection="1">
      <alignment horizontal="right" vertical="center"/>
      <protection hidden="1"/>
    </xf>
    <xf numFmtId="165" fontId="26" fillId="0" borderId="29" xfId="14" applyNumberFormat="1" applyFont="1" applyFill="1" applyBorder="1" applyAlignment="1" applyProtection="1">
      <alignment horizontal="right" vertical="center"/>
      <protection hidden="1"/>
    </xf>
    <xf numFmtId="165" fontId="25" fillId="0" borderId="55" xfId="14" applyNumberFormat="1" applyFont="1" applyFill="1" applyBorder="1" applyAlignment="1" applyProtection="1">
      <alignment horizontal="right" vertical="center"/>
      <protection hidden="1"/>
    </xf>
    <xf numFmtId="165" fontId="26" fillId="0" borderId="10" xfId="14" applyNumberFormat="1" applyFont="1" applyFill="1" applyBorder="1" applyAlignment="1" applyProtection="1">
      <alignment horizontal="right" vertical="center"/>
      <protection hidden="1"/>
    </xf>
    <xf numFmtId="165" fontId="26" fillId="0" borderId="54" xfId="14" applyNumberFormat="1" applyFont="1" applyFill="1" applyBorder="1" applyAlignment="1" applyProtection="1">
      <protection hidden="1"/>
    </xf>
    <xf numFmtId="165" fontId="26" fillId="0" borderId="9" xfId="14" applyNumberFormat="1" applyFont="1" applyFill="1" applyBorder="1" applyAlignment="1" applyProtection="1">
      <protection hidden="1"/>
    </xf>
    <xf numFmtId="0" fontId="26" fillId="0" borderId="9" xfId="14" applyNumberFormat="1" applyFont="1" applyFill="1" applyBorder="1" applyAlignment="1" applyProtection="1">
      <protection hidden="1"/>
    </xf>
    <xf numFmtId="0" fontId="26" fillId="0" borderId="29" xfId="14" applyNumberFormat="1" applyFont="1" applyFill="1" applyBorder="1" applyAlignment="1" applyProtection="1">
      <protection hidden="1"/>
    </xf>
    <xf numFmtId="0" fontId="27" fillId="0" borderId="9" xfId="14" applyNumberFormat="1" applyFont="1" applyFill="1" applyBorder="1" applyAlignment="1" applyProtection="1">
      <protection hidden="1"/>
    </xf>
    <xf numFmtId="0" fontId="27" fillId="0" borderId="0" xfId="14" applyNumberFormat="1" applyFont="1" applyFill="1" applyAlignment="1" applyProtection="1">
      <protection hidden="1"/>
    </xf>
    <xf numFmtId="0" fontId="27" fillId="0" borderId="31" xfId="14" applyNumberFormat="1" applyFont="1" applyFill="1" applyBorder="1" applyAlignment="1" applyProtection="1">
      <protection hidden="1"/>
    </xf>
    <xf numFmtId="0" fontId="24" fillId="0" borderId="1" xfId="14" applyNumberFormat="1" applyFont="1" applyFill="1" applyBorder="1" applyAlignment="1" applyProtection="1">
      <protection hidden="1"/>
    </xf>
    <xf numFmtId="0" fontId="24" fillId="0" borderId="40" xfId="14" applyNumberFormat="1" applyFont="1" applyFill="1" applyBorder="1" applyAlignment="1" applyProtection="1">
      <protection hidden="1"/>
    </xf>
    <xf numFmtId="165" fontId="25" fillId="0" borderId="51" xfId="14" applyNumberFormat="1" applyFont="1" applyFill="1" applyBorder="1" applyAlignment="1" applyProtection="1">
      <alignment horizontal="right" vertical="center"/>
      <protection hidden="1"/>
    </xf>
    <xf numFmtId="165" fontId="25" fillId="0" borderId="22" xfId="14" applyNumberFormat="1" applyFont="1" applyFill="1" applyBorder="1" applyAlignment="1" applyProtection="1">
      <alignment horizontal="right" vertical="center"/>
      <protection hidden="1"/>
    </xf>
    <xf numFmtId="165" fontId="25" fillId="0" borderId="21" xfId="14" applyNumberFormat="1" applyFont="1" applyFill="1" applyBorder="1" applyAlignment="1" applyProtection="1">
      <alignment horizontal="right" vertical="center"/>
      <protection hidden="1"/>
    </xf>
    <xf numFmtId="165" fontId="25" fillId="0" borderId="21" xfId="14" applyNumberFormat="1" applyFont="1" applyFill="1" applyBorder="1" applyAlignment="1" applyProtection="1">
      <protection hidden="1"/>
    </xf>
    <xf numFmtId="166" fontId="25" fillId="0" borderId="21" xfId="14" applyNumberFormat="1" applyFont="1" applyFill="1" applyBorder="1" applyAlignment="1" applyProtection="1">
      <alignment horizontal="left"/>
      <protection hidden="1"/>
    </xf>
    <xf numFmtId="167" fontId="25" fillId="0" borderId="21" xfId="14" applyNumberFormat="1" applyFont="1" applyFill="1" applyBorder="1" applyAlignment="1" applyProtection="1">
      <alignment horizontal="left"/>
      <protection hidden="1"/>
    </xf>
    <xf numFmtId="0" fontId="25" fillId="0" borderId="21" xfId="14" applyNumberFormat="1" applyFont="1" applyFill="1" applyBorder="1" applyAlignment="1" applyProtection="1">
      <alignment horizontal="left"/>
      <protection hidden="1"/>
    </xf>
    <xf numFmtId="168" fontId="25" fillId="0" borderId="21" xfId="14" applyNumberFormat="1" applyFont="1" applyFill="1" applyBorder="1" applyAlignment="1" applyProtection="1">
      <alignment horizontal="left"/>
      <protection hidden="1"/>
    </xf>
    <xf numFmtId="169" fontId="25" fillId="0" borderId="21" xfId="14" applyNumberFormat="1" applyFont="1" applyFill="1" applyBorder="1" applyAlignment="1" applyProtection="1">
      <alignment horizontal="left"/>
      <protection hidden="1"/>
    </xf>
    <xf numFmtId="168" fontId="25" fillId="0" borderId="21" xfId="14" applyNumberFormat="1" applyFont="1" applyFill="1" applyBorder="1" applyAlignment="1" applyProtection="1">
      <alignment wrapText="1"/>
      <protection hidden="1"/>
    </xf>
    <xf numFmtId="0" fontId="25" fillId="0" borderId="21" xfId="14" applyNumberFormat="1" applyFont="1" applyFill="1" applyBorder="1" applyAlignment="1" applyProtection="1">
      <alignment horizontal="left" vertical="top" wrapText="1"/>
      <protection hidden="1"/>
    </xf>
    <xf numFmtId="0" fontId="25" fillId="0" borderId="27" xfId="14" applyNumberFormat="1" applyFont="1" applyFill="1" applyBorder="1" applyAlignment="1" applyProtection="1">
      <alignment horizontal="center" vertical="center"/>
      <protection hidden="1"/>
    </xf>
    <xf numFmtId="0" fontId="25" fillId="0" borderId="51" xfId="14" applyNumberFormat="1" applyFont="1" applyFill="1" applyBorder="1" applyAlignment="1" applyProtection="1">
      <alignment horizontal="left" vertical="top" wrapText="1"/>
      <protection hidden="1"/>
    </xf>
    <xf numFmtId="0" fontId="28" fillId="0" borderId="51" xfId="14" applyNumberFormat="1" applyFont="1" applyFill="1" applyBorder="1" applyAlignment="1" applyProtection="1">
      <alignment horizontal="left" vertical="top" wrapText="1"/>
      <protection hidden="1"/>
    </xf>
    <xf numFmtId="165" fontId="25" fillId="0" borderId="58" xfId="14" applyNumberFormat="1" applyFont="1" applyFill="1" applyBorder="1" applyAlignment="1" applyProtection="1">
      <alignment horizontal="right" vertical="center"/>
      <protection hidden="1"/>
    </xf>
    <xf numFmtId="165" fontId="26" fillId="0" borderId="22" xfId="14" applyNumberFormat="1" applyFont="1" applyFill="1" applyBorder="1" applyAlignment="1" applyProtection="1">
      <alignment horizontal="right" vertical="center"/>
      <protection hidden="1"/>
    </xf>
    <xf numFmtId="165" fontId="25" fillId="0" borderId="42" xfId="14" applyNumberFormat="1" applyFont="1" applyFill="1" applyBorder="1" applyAlignment="1" applyProtection="1">
      <alignment horizontal="right" vertical="center"/>
      <protection hidden="1"/>
    </xf>
    <xf numFmtId="165" fontId="25" fillId="0" borderId="44" xfId="14" applyNumberFormat="1" applyFont="1" applyFill="1" applyBorder="1" applyAlignment="1" applyProtection="1">
      <alignment horizontal="right" vertical="center"/>
      <protection hidden="1"/>
    </xf>
    <xf numFmtId="165" fontId="26" fillId="0" borderId="21" xfId="14" applyNumberFormat="1" applyFont="1" applyFill="1" applyBorder="1" applyAlignment="1" applyProtection="1">
      <alignment horizontal="right" vertical="center"/>
      <protection hidden="1"/>
    </xf>
    <xf numFmtId="165" fontId="26" fillId="0" borderId="42" xfId="14" applyNumberFormat="1" applyFont="1" applyFill="1" applyBorder="1" applyAlignment="1" applyProtection="1">
      <alignment horizontal="right" vertical="center"/>
      <protection hidden="1"/>
    </xf>
    <xf numFmtId="165" fontId="25" fillId="0" borderId="43" xfId="14" applyNumberFormat="1" applyFont="1" applyFill="1" applyBorder="1" applyAlignment="1" applyProtection="1">
      <alignment horizontal="right" vertical="center"/>
      <protection hidden="1"/>
    </xf>
    <xf numFmtId="165" fontId="29" fillId="0" borderId="22" xfId="14" applyNumberFormat="1" applyFont="1" applyFill="1" applyBorder="1" applyAlignment="1" applyProtection="1">
      <alignment horizontal="right" vertical="center"/>
      <protection hidden="1"/>
    </xf>
    <xf numFmtId="165" fontId="29" fillId="0" borderId="21" xfId="14" applyNumberFormat="1" applyFont="1" applyFill="1" applyBorder="1" applyAlignment="1" applyProtection="1">
      <alignment horizontal="right" vertical="center"/>
      <protection hidden="1"/>
    </xf>
    <xf numFmtId="165" fontId="29" fillId="0" borderId="42" xfId="14" applyNumberFormat="1" applyFont="1" applyFill="1" applyBorder="1" applyAlignment="1" applyProtection="1">
      <alignment horizontal="right" vertical="center"/>
      <protection hidden="1"/>
    </xf>
    <xf numFmtId="165" fontId="25" fillId="0" borderId="53" xfId="14" applyNumberFormat="1" applyFont="1" applyFill="1" applyBorder="1" applyAlignment="1" applyProtection="1">
      <alignment horizontal="right" vertical="center"/>
      <protection hidden="1"/>
    </xf>
    <xf numFmtId="165" fontId="25" fillId="0" borderId="59" xfId="14" applyNumberFormat="1" applyFont="1" applyFill="1" applyBorder="1" applyAlignment="1" applyProtection="1">
      <alignment horizontal="right" vertical="center"/>
      <protection hidden="1"/>
    </xf>
    <xf numFmtId="165" fontId="29" fillId="0" borderId="45" xfId="14" applyNumberFormat="1" applyFont="1" applyFill="1" applyBorder="1" applyAlignment="1" applyProtection="1">
      <alignment horizontal="right" vertical="center"/>
      <protection hidden="1"/>
    </xf>
    <xf numFmtId="165" fontId="25" fillId="0" borderId="4" xfId="14" applyNumberFormat="1" applyFont="1" applyFill="1" applyBorder="1" applyAlignment="1" applyProtection="1">
      <alignment horizontal="right" vertical="center"/>
      <protection hidden="1"/>
    </xf>
    <xf numFmtId="165" fontId="25" fillId="0" borderId="3" xfId="14" applyNumberFormat="1" applyFont="1" applyFill="1" applyBorder="1" applyAlignment="1" applyProtection="1">
      <alignment horizontal="right" vertical="center"/>
      <protection hidden="1"/>
    </xf>
    <xf numFmtId="165" fontId="25" fillId="0" borderId="50" xfId="14" applyNumberFormat="1" applyFont="1" applyFill="1" applyBorder="1" applyAlignment="1" applyProtection="1">
      <alignment horizontal="right" vertical="center"/>
      <protection hidden="1"/>
    </xf>
    <xf numFmtId="165" fontId="29" fillId="0" borderId="3" xfId="14" applyNumberFormat="1" applyFont="1" applyFill="1" applyBorder="1" applyAlignment="1" applyProtection="1">
      <alignment horizontal="right" vertical="center"/>
      <protection hidden="1"/>
    </xf>
    <xf numFmtId="165" fontId="29" fillId="0" borderId="4" xfId="14" applyNumberFormat="1" applyFont="1" applyFill="1" applyBorder="1" applyAlignment="1" applyProtection="1">
      <alignment horizontal="right" vertical="center"/>
      <protection hidden="1"/>
    </xf>
    <xf numFmtId="165" fontId="25" fillId="0" borderId="49" xfId="14" applyNumberFormat="1" applyFont="1" applyFill="1" applyBorder="1" applyAlignment="1" applyProtection="1">
      <alignment horizontal="right" vertical="center"/>
      <protection hidden="1"/>
    </xf>
    <xf numFmtId="0" fontId="29" fillId="0" borderId="24" xfId="14" applyNumberFormat="1" applyFont="1" applyFill="1" applyBorder="1" applyAlignment="1" applyProtection="1">
      <alignment horizontal="left" vertical="top" wrapText="1"/>
      <protection hidden="1"/>
    </xf>
    <xf numFmtId="0" fontId="29" fillId="0" borderId="27" xfId="14" applyNumberFormat="1" applyFont="1" applyFill="1" applyBorder="1" applyAlignment="1" applyProtection="1">
      <alignment horizontal="left" vertical="top" wrapText="1"/>
      <protection hidden="1"/>
    </xf>
    <xf numFmtId="0" fontId="26" fillId="0" borderId="27" xfId="14" applyNumberFormat="1" applyFont="1" applyFill="1" applyBorder="1" applyAlignment="1" applyProtection="1">
      <alignment horizontal="left" vertical="top" wrapText="1"/>
      <protection hidden="1"/>
    </xf>
    <xf numFmtId="0" fontId="26" fillId="0" borderId="52" xfId="14" applyNumberFormat="1" applyFont="1" applyFill="1" applyBorder="1" applyAlignment="1" applyProtection="1">
      <alignment horizontal="left" vertical="top" wrapText="1"/>
      <protection hidden="1"/>
    </xf>
    <xf numFmtId="0" fontId="26" fillId="0" borderId="43" xfId="14" applyNumberFormat="1" applyFont="1" applyFill="1" applyBorder="1" applyAlignment="1" applyProtection="1">
      <alignment horizontal="left" vertical="top" wrapText="1"/>
      <protection hidden="1"/>
    </xf>
    <xf numFmtId="0" fontId="26" fillId="0" borderId="44" xfId="14" applyNumberFormat="1" applyFont="1" applyFill="1" applyBorder="1" applyAlignment="1" applyProtection="1">
      <alignment horizontal="left" vertical="top" wrapText="1"/>
      <protection hidden="1"/>
    </xf>
    <xf numFmtId="167" fontId="26" fillId="0" borderId="27" xfId="14" applyNumberFormat="1" applyFont="1" applyFill="1" applyBorder="1" applyAlignment="1" applyProtection="1">
      <alignment horizontal="center"/>
      <protection hidden="1"/>
    </xf>
    <xf numFmtId="0" fontId="24" fillId="0" borderId="40" xfId="14" applyNumberFormat="1" applyFont="1" applyFill="1" applyBorder="1" applyAlignment="1" applyProtection="1">
      <protection hidden="1"/>
    </xf>
    <xf numFmtId="165" fontId="26" fillId="0" borderId="0" xfId="14" applyNumberFormat="1" applyFont="1" applyFill="1" applyAlignment="1" applyProtection="1">
      <protection hidden="1"/>
    </xf>
    <xf numFmtId="165" fontId="26" fillId="0" borderId="62" xfId="14" applyNumberFormat="1" applyFont="1" applyFill="1" applyBorder="1" applyAlignment="1" applyProtection="1">
      <protection hidden="1"/>
    </xf>
    <xf numFmtId="165" fontId="26" fillId="0" borderId="54" xfId="14" applyNumberFormat="1" applyFont="1" applyFill="1" applyBorder="1" applyAlignment="1" applyProtection="1">
      <protection hidden="1"/>
    </xf>
    <xf numFmtId="165" fontId="26" fillId="0" borderId="30" xfId="14" applyNumberFormat="1" applyFont="1" applyFill="1" applyBorder="1" applyAlignment="1" applyProtection="1">
      <protection hidden="1"/>
    </xf>
    <xf numFmtId="165" fontId="26" fillId="0" borderId="9" xfId="14" applyNumberFormat="1" applyFont="1" applyFill="1" applyBorder="1" applyAlignment="1" applyProtection="1">
      <protection hidden="1"/>
    </xf>
    <xf numFmtId="165" fontId="26" fillId="0" borderId="47" xfId="14" applyNumberFormat="1" applyFont="1" applyFill="1" applyBorder="1" applyAlignment="1" applyProtection="1">
      <protection hidden="1"/>
    </xf>
    <xf numFmtId="0" fontId="24" fillId="0" borderId="31" xfId="14" applyBorder="1" applyProtection="1">
      <protection hidden="1"/>
    </xf>
    <xf numFmtId="0" fontId="24" fillId="0" borderId="1" xfId="14" applyBorder="1" applyProtection="1">
      <protection hidden="1"/>
    </xf>
    <xf numFmtId="165" fontId="25" fillId="0" borderId="60" xfId="14" applyNumberFormat="1" applyFont="1" applyFill="1" applyBorder="1" applyAlignment="1" applyProtection="1">
      <protection hidden="1"/>
    </xf>
    <xf numFmtId="165" fontId="26" fillId="0" borderId="10" xfId="14" applyNumberFormat="1" applyFont="1" applyFill="1" applyBorder="1" applyAlignment="1" applyProtection="1">
      <protection hidden="1"/>
    </xf>
    <xf numFmtId="165" fontId="25" fillId="0" borderId="54" xfId="14" applyNumberFormat="1" applyFont="1" applyFill="1" applyBorder="1" applyAlignment="1" applyProtection="1">
      <protection hidden="1"/>
    </xf>
    <xf numFmtId="165" fontId="25" fillId="0" borderId="55" xfId="14" applyNumberFormat="1" applyFont="1" applyFill="1" applyBorder="1" applyAlignment="1" applyProtection="1">
      <protection hidden="1"/>
    </xf>
    <xf numFmtId="0" fontId="25" fillId="0" borderId="51" xfId="14" applyNumberFormat="1" applyFont="1" applyFill="1" applyBorder="1" applyAlignment="1" applyProtection="1">
      <protection hidden="1"/>
    </xf>
    <xf numFmtId="172" fontId="25" fillId="0" borderId="51" xfId="14" applyNumberFormat="1" applyFont="1" applyFill="1" applyBorder="1" applyAlignment="1" applyProtection="1">
      <protection hidden="1"/>
    </xf>
    <xf numFmtId="165" fontId="25" fillId="0" borderId="51" xfId="14" applyNumberFormat="1" applyFont="1" applyFill="1" applyBorder="1" applyAlignment="1" applyProtection="1">
      <protection hidden="1"/>
    </xf>
    <xf numFmtId="165" fontId="25" fillId="0" borderId="22" xfId="14" applyNumberFormat="1" applyFont="1" applyFill="1" applyBorder="1" applyAlignment="1" applyProtection="1">
      <protection hidden="1"/>
    </xf>
    <xf numFmtId="165" fontId="25" fillId="0" borderId="21" xfId="14" applyNumberFormat="1" applyFont="1" applyFill="1" applyBorder="1" applyAlignment="1" applyProtection="1">
      <protection hidden="1"/>
    </xf>
    <xf numFmtId="0" fontId="25" fillId="0" borderId="21" xfId="14" applyNumberFormat="1" applyFont="1" applyFill="1" applyBorder="1" applyAlignment="1" applyProtection="1">
      <protection hidden="1"/>
    </xf>
    <xf numFmtId="0" fontId="25" fillId="0" borderId="21" xfId="14" applyNumberFormat="1" applyFont="1" applyFill="1" applyBorder="1" applyAlignment="1" applyProtection="1">
      <alignment horizontal="center"/>
      <protection hidden="1"/>
    </xf>
    <xf numFmtId="169" fontId="25" fillId="0" borderId="21" xfId="14" applyNumberFormat="1" applyFont="1" applyFill="1" applyBorder="1" applyAlignment="1" applyProtection="1">
      <alignment horizontal="center"/>
      <protection hidden="1"/>
    </xf>
    <xf numFmtId="168" fontId="25" fillId="0" borderId="21" xfId="14" applyNumberFormat="1" applyFont="1" applyFill="1" applyBorder="1" applyAlignment="1" applyProtection="1">
      <alignment horizontal="center"/>
      <protection hidden="1"/>
    </xf>
    <xf numFmtId="171" fontId="25" fillId="0" borderId="21" xfId="14" applyNumberFormat="1" applyFont="1" applyFill="1" applyBorder="1" applyAlignment="1" applyProtection="1">
      <alignment horizontal="center"/>
      <protection hidden="1"/>
    </xf>
    <xf numFmtId="173" fontId="25" fillId="0" borderId="21" xfId="14" applyNumberFormat="1" applyFont="1" applyFill="1" applyBorder="1" applyAlignment="1" applyProtection="1">
      <alignment horizontal="center"/>
      <protection hidden="1"/>
    </xf>
    <xf numFmtId="174" fontId="25" fillId="0" borderId="21" xfId="14" applyNumberFormat="1" applyFont="1" applyFill="1" applyBorder="1" applyAlignment="1" applyProtection="1">
      <alignment horizontal="center"/>
      <protection hidden="1"/>
    </xf>
    <xf numFmtId="175" fontId="25" fillId="0" borderId="21" xfId="14" applyNumberFormat="1" applyFont="1" applyFill="1" applyBorder="1" applyAlignment="1" applyProtection="1">
      <alignment horizontal="center"/>
      <protection hidden="1"/>
    </xf>
    <xf numFmtId="165" fontId="25" fillId="0" borderId="43" xfId="14" applyNumberFormat="1" applyFont="1" applyFill="1" applyBorder="1" applyAlignment="1" applyProtection="1">
      <protection hidden="1"/>
    </xf>
    <xf numFmtId="165" fontId="26" fillId="0" borderId="22" xfId="14" applyNumberFormat="1" applyFont="1" applyFill="1" applyBorder="1" applyAlignment="1" applyProtection="1">
      <protection hidden="1"/>
    </xf>
    <xf numFmtId="165" fontId="25" fillId="0" borderId="42" xfId="14" applyNumberFormat="1" applyFont="1" applyFill="1" applyBorder="1" applyAlignment="1" applyProtection="1">
      <protection hidden="1"/>
    </xf>
    <xf numFmtId="165" fontId="25" fillId="0" borderId="44" xfId="14" applyNumberFormat="1" applyFont="1" applyFill="1" applyBorder="1" applyAlignment="1" applyProtection="1">
      <protection hidden="1"/>
    </xf>
    <xf numFmtId="165" fontId="26" fillId="0" borderId="21" xfId="14" applyNumberFormat="1" applyFont="1" applyFill="1" applyBorder="1" applyAlignment="1" applyProtection="1">
      <protection hidden="1"/>
    </xf>
    <xf numFmtId="0" fontId="25" fillId="0" borderId="53" xfId="14" applyNumberFormat="1" applyFont="1" applyFill="1" applyBorder="1" applyAlignment="1" applyProtection="1">
      <protection hidden="1"/>
    </xf>
    <xf numFmtId="172" fontId="25" fillId="0" borderId="53" xfId="14" applyNumberFormat="1" applyFont="1" applyFill="1" applyBorder="1" applyAlignment="1" applyProtection="1">
      <protection hidden="1"/>
    </xf>
    <xf numFmtId="165" fontId="25" fillId="0" borderId="53" xfId="14" applyNumberFormat="1" applyFont="1" applyFill="1" applyBorder="1" applyAlignment="1" applyProtection="1">
      <protection hidden="1"/>
    </xf>
    <xf numFmtId="165" fontId="25" fillId="0" borderId="45" xfId="14" applyNumberFormat="1" applyFont="1" applyFill="1" applyBorder="1" applyAlignment="1" applyProtection="1">
      <protection hidden="1"/>
    </xf>
    <xf numFmtId="165" fontId="25" fillId="0" borderId="3" xfId="14" applyNumberFormat="1" applyFont="1" applyFill="1" applyBorder="1" applyAlignment="1" applyProtection="1">
      <protection hidden="1"/>
    </xf>
    <xf numFmtId="0" fontId="25" fillId="0" borderId="3" xfId="14" applyNumberFormat="1" applyFont="1" applyFill="1" applyBorder="1" applyAlignment="1" applyProtection="1">
      <protection hidden="1"/>
    </xf>
    <xf numFmtId="0" fontId="25" fillId="0" borderId="3" xfId="14" applyNumberFormat="1" applyFont="1" applyFill="1" applyBorder="1" applyAlignment="1" applyProtection="1">
      <alignment horizontal="center"/>
      <protection hidden="1"/>
    </xf>
    <xf numFmtId="169" fontId="25" fillId="0" borderId="3" xfId="14" applyNumberFormat="1" applyFont="1" applyFill="1" applyBorder="1" applyAlignment="1" applyProtection="1">
      <alignment horizontal="center"/>
      <protection hidden="1"/>
    </xf>
    <xf numFmtId="168" fontId="25" fillId="0" borderId="3" xfId="14" applyNumberFormat="1" applyFont="1" applyFill="1" applyBorder="1" applyAlignment="1" applyProtection="1">
      <alignment horizontal="center"/>
      <protection hidden="1"/>
    </xf>
    <xf numFmtId="171" fontId="25" fillId="0" borderId="3" xfId="14" applyNumberFormat="1" applyFont="1" applyFill="1" applyBorder="1" applyAlignment="1" applyProtection="1">
      <alignment horizontal="center"/>
      <protection hidden="1"/>
    </xf>
    <xf numFmtId="173" fontId="25" fillId="0" borderId="3" xfId="14" applyNumberFormat="1" applyFont="1" applyFill="1" applyBorder="1" applyAlignment="1" applyProtection="1">
      <alignment horizontal="center"/>
      <protection hidden="1"/>
    </xf>
    <xf numFmtId="174" fontId="25" fillId="0" borderId="3" xfId="14" applyNumberFormat="1" applyFont="1" applyFill="1" applyBorder="1" applyAlignment="1" applyProtection="1">
      <alignment horizontal="center"/>
      <protection hidden="1"/>
    </xf>
    <xf numFmtId="175" fontId="25" fillId="0" borderId="3" xfId="14" applyNumberFormat="1" applyFont="1" applyFill="1" applyBorder="1" applyAlignment="1" applyProtection="1">
      <alignment horizontal="center"/>
      <protection hidden="1"/>
    </xf>
    <xf numFmtId="167" fontId="26" fillId="0" borderId="52" xfId="14" applyNumberFormat="1" applyFont="1" applyFill="1" applyBorder="1" applyAlignment="1" applyProtection="1">
      <alignment horizontal="center"/>
      <protection hidden="1"/>
    </xf>
    <xf numFmtId="165" fontId="26" fillId="0" borderId="21" xfId="14" applyNumberFormat="1" applyFont="1" applyFill="1" applyBorder="1" applyAlignment="1" applyProtection="1">
      <protection hidden="1"/>
    </xf>
    <xf numFmtId="165" fontId="26" fillId="0" borderId="42" xfId="14" applyNumberFormat="1" applyFont="1" applyFill="1" applyBorder="1" applyAlignment="1" applyProtection="1">
      <protection hidden="1"/>
    </xf>
    <xf numFmtId="165" fontId="26" fillId="0" borderId="51" xfId="14" applyNumberFormat="1" applyFont="1" applyFill="1" applyBorder="1" applyAlignment="1" applyProtection="1">
      <protection hidden="1"/>
    </xf>
    <xf numFmtId="167" fontId="26" fillId="0" borderId="57" xfId="14" applyNumberFormat="1" applyFont="1" applyFill="1" applyBorder="1" applyAlignment="1" applyProtection="1">
      <alignment horizontal="center"/>
      <protection hidden="1"/>
    </xf>
    <xf numFmtId="167" fontId="26" fillId="0" borderId="61" xfId="14" applyNumberFormat="1" applyFont="1" applyFill="1" applyBorder="1" applyAlignment="1" applyProtection="1">
      <alignment horizontal="center"/>
      <protection hidden="1"/>
    </xf>
    <xf numFmtId="165" fontId="26" fillId="0" borderId="9" xfId="14" applyNumberFormat="1" applyFont="1" applyFill="1" applyBorder="1" applyAlignment="1" applyProtection="1">
      <protection hidden="1"/>
    </xf>
    <xf numFmtId="165" fontId="26" fillId="0" borderId="54" xfId="14" applyNumberFormat="1" applyFont="1" applyFill="1" applyBorder="1" applyAlignment="1" applyProtection="1">
      <protection hidden="1"/>
    </xf>
    <xf numFmtId="165" fontId="26" fillId="0" borderId="56" xfId="14" applyNumberFormat="1" applyFont="1" applyFill="1" applyBorder="1" applyAlignment="1" applyProtection="1">
      <protection hidden="1"/>
    </xf>
    <xf numFmtId="165" fontId="23" fillId="0" borderId="65" xfId="3" applyNumberFormat="1" applyFont="1" applyFill="1" applyBorder="1"/>
    <xf numFmtId="165" fontId="23" fillId="0" borderId="22" xfId="3" applyNumberFormat="1" applyFont="1" applyFill="1" applyBorder="1"/>
    <xf numFmtId="165" fontId="12" fillId="0" borderId="22" xfId="3" applyNumberFormat="1" applyFill="1" applyBorder="1"/>
    <xf numFmtId="165" fontId="12" fillId="0" borderId="66" xfId="3" applyNumberFormat="1" applyFill="1" applyBorder="1"/>
    <xf numFmtId="0" fontId="12" fillId="0" borderId="0" xfId="3" applyAlignment="1" applyProtection="1">
      <alignment wrapText="1"/>
      <protection hidden="1"/>
    </xf>
    <xf numFmtId="0" fontId="12" fillId="0" borderId="0" xfId="3" applyBorder="1" applyAlignment="1" applyProtection="1">
      <alignment wrapText="1"/>
      <protection hidden="1"/>
    </xf>
    <xf numFmtId="0" fontId="7" fillId="0" borderId="0" xfId="3" applyFont="1" applyAlignment="1">
      <alignment wrapText="1"/>
    </xf>
    <xf numFmtId="0" fontId="2" fillId="0" borderId="0" xfId="3" applyNumberFormat="1" applyFont="1" applyFill="1" applyBorder="1" applyAlignment="1" applyProtection="1">
      <alignment vertical="center" wrapText="1"/>
      <protection hidden="1"/>
    </xf>
    <xf numFmtId="0" fontId="19" fillId="0" borderId="0" xfId="3" applyNumberFormat="1" applyFont="1" applyFill="1" applyBorder="1" applyAlignment="1" applyProtection="1">
      <alignment vertical="center" wrapText="1"/>
      <protection hidden="1"/>
    </xf>
    <xf numFmtId="0" fontId="18" fillId="0" borderId="0" xfId="8" applyNumberFormat="1" applyFont="1" applyFill="1" applyAlignment="1" applyProtection="1">
      <alignment wrapText="1"/>
      <protection hidden="1"/>
    </xf>
    <xf numFmtId="0" fontId="20" fillId="0" borderId="8" xfId="8" applyBorder="1" applyAlignment="1" applyProtection="1">
      <alignment wrapText="1"/>
      <protection hidden="1"/>
    </xf>
    <xf numFmtId="0" fontId="0" fillId="0" borderId="0" xfId="0" applyAlignment="1">
      <alignment wrapText="1"/>
    </xf>
    <xf numFmtId="167" fontId="25" fillId="0" borderId="24" xfId="14" applyNumberFormat="1" applyFont="1" applyFill="1" applyBorder="1" applyAlignment="1" applyProtection="1">
      <protection hidden="1"/>
    </xf>
    <xf numFmtId="167" fontId="25" fillId="0" borderId="27" xfId="14" applyNumberFormat="1" applyFont="1" applyFill="1" applyBorder="1" applyAlignment="1" applyProtection="1">
      <protection hidden="1"/>
    </xf>
    <xf numFmtId="167" fontId="25" fillId="0" borderId="27" xfId="14" applyNumberFormat="1" applyFont="1" applyFill="1" applyBorder="1" applyAlignment="1" applyProtection="1">
      <alignment wrapText="1"/>
      <protection hidden="1"/>
    </xf>
  </cellXfs>
  <cellStyles count="15">
    <cellStyle name="Денежный" xfId="1" builtinId="4"/>
    <cellStyle name="Денежный 2" xfId="10"/>
    <cellStyle name="Обычный" xfId="0" builtinId="0"/>
    <cellStyle name="Обычный 2" xfId="2"/>
    <cellStyle name="Обычный 2 2" xfId="3"/>
    <cellStyle name="Обычный 2 3" xfId="4"/>
    <cellStyle name="Обычный 2 4" xfId="5"/>
    <cellStyle name="Обычный 2 4 2" xfId="11"/>
    <cellStyle name="Обычный 2 5" xfId="6"/>
    <cellStyle name="Обычный 2 5 2" xfId="12"/>
    <cellStyle name="Обычный 2 6" xfId="7"/>
    <cellStyle name="Обычный 2 6 2" xfId="13"/>
    <cellStyle name="Обычный 3" xfId="8"/>
    <cellStyle name="Обычный 4" xfId="9"/>
    <cellStyle name="Обычный 5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S188"/>
  <sheetViews>
    <sheetView tabSelected="1" view="pageBreakPreview" zoomScale="60" zoomScaleNormal="70" workbookViewId="0">
      <selection activeCell="B79" sqref="B79:S79"/>
    </sheetView>
  </sheetViews>
  <sheetFormatPr defaultColWidth="9.109375" defaultRowHeight="13.2" x14ac:dyDescent="0.25"/>
  <cols>
    <col min="1" max="1" width="0.33203125" style="1" customWidth="1"/>
    <col min="2" max="5" width="18.109375" style="1" hidden="1" customWidth="1"/>
    <col min="6" max="6" width="20" style="19" customWidth="1"/>
    <col min="7" max="7" width="43.33203125" style="1" customWidth="1"/>
    <col min="8" max="8" width="0" style="1" hidden="1" customWidth="1"/>
    <col min="9" max="20" width="16.44140625" style="1" hidden="1" customWidth="1"/>
    <col min="21" max="21" width="16.6640625" style="19" customWidth="1"/>
    <col min="22" max="22" width="16.5546875" style="1" customWidth="1"/>
    <col min="23" max="25" width="0" style="1" hidden="1" customWidth="1"/>
    <col min="26" max="26" width="14.5546875" style="1" customWidth="1"/>
    <col min="27" max="29" width="0" style="1" hidden="1" customWidth="1"/>
    <col min="30" max="30" width="15.5546875" style="19" customWidth="1"/>
    <col min="31" max="37" width="0" style="1" hidden="1" customWidth="1"/>
    <col min="38" max="38" width="13.6640625" style="1" customWidth="1"/>
    <col min="39" max="41" width="0" style="1" hidden="1" customWidth="1"/>
    <col min="42" max="42" width="14.33203125" style="1" customWidth="1"/>
    <col min="43" max="45" width="0" style="1" hidden="1" customWidth="1"/>
    <col min="46" max="46" width="15.33203125" style="1" customWidth="1"/>
    <col min="47" max="57" width="0" style="1" hidden="1" customWidth="1"/>
    <col min="58" max="58" width="15.44140625" style="1" customWidth="1"/>
    <col min="59" max="61" width="0" style="1" hidden="1" customWidth="1"/>
    <col min="62" max="62" width="15" style="1" customWidth="1"/>
    <col min="63" max="65" width="0" style="1" hidden="1" customWidth="1"/>
    <col min="66" max="66" width="14.6640625" style="19" customWidth="1"/>
    <col min="67" max="77" width="0" style="1" hidden="1" customWidth="1"/>
    <col min="78" max="78" width="15.44140625" style="1" customWidth="1"/>
    <col min="79" max="81" width="0" style="1" hidden="1" customWidth="1"/>
    <col min="82" max="82" width="14.88671875" style="1" customWidth="1"/>
    <col min="83" max="85" width="0" style="1" hidden="1" customWidth="1"/>
    <col min="86" max="86" width="16" style="1" customWidth="1"/>
    <col min="87" max="96" width="0" style="1" hidden="1" customWidth="1"/>
    <col min="97" max="97" width="0.6640625" style="1" customWidth="1"/>
    <col min="98" max="16384" width="9.109375" style="1"/>
  </cols>
  <sheetData>
    <row r="1" spans="1:97" x14ac:dyDescent="0.25">
      <c r="BN1" s="19" t="s">
        <v>70</v>
      </c>
    </row>
    <row r="2" spans="1:97" x14ac:dyDescent="0.25">
      <c r="BN2" s="19" t="s">
        <v>71</v>
      </c>
    </row>
    <row r="3" spans="1:97" x14ac:dyDescent="0.25">
      <c r="BN3" s="19" t="s">
        <v>72</v>
      </c>
    </row>
    <row r="4" spans="1:97" x14ac:dyDescent="0.25">
      <c r="BN4" s="19" t="s">
        <v>704</v>
      </c>
    </row>
    <row r="5" spans="1:97" s="14" customFormat="1" ht="19.5" customHeight="1" x14ac:dyDescent="0.3">
      <c r="F5" s="184" t="s">
        <v>96</v>
      </c>
      <c r="G5" s="184"/>
      <c r="H5" s="184"/>
      <c r="I5" s="184"/>
      <c r="J5" s="184"/>
      <c r="K5" s="184"/>
      <c r="L5" s="184"/>
      <c r="M5" s="184"/>
      <c r="N5" s="184"/>
      <c r="O5" s="184"/>
      <c r="P5" s="184"/>
      <c r="Q5" s="184"/>
      <c r="R5" s="184"/>
      <c r="S5" s="184"/>
      <c r="T5" s="184"/>
      <c r="U5" s="184"/>
      <c r="V5" s="184"/>
      <c r="W5" s="184"/>
      <c r="X5" s="184"/>
      <c r="Y5" s="184"/>
      <c r="Z5" s="184"/>
      <c r="AA5" s="184"/>
      <c r="AB5" s="184"/>
      <c r="AC5" s="184"/>
      <c r="AD5" s="184"/>
      <c r="AE5" s="184"/>
      <c r="AF5" s="184"/>
      <c r="AG5" s="184"/>
      <c r="AH5" s="184"/>
      <c r="AI5" s="184"/>
      <c r="AJ5" s="184"/>
      <c r="AK5" s="184"/>
      <c r="AL5" s="184"/>
      <c r="AM5" s="184"/>
      <c r="AN5" s="184"/>
      <c r="AO5" s="184"/>
      <c r="AP5" s="184"/>
      <c r="AQ5" s="184"/>
      <c r="AR5" s="184"/>
      <c r="AS5" s="184"/>
      <c r="AT5" s="184"/>
      <c r="AU5" s="184"/>
      <c r="AV5" s="184"/>
      <c r="AW5" s="184"/>
      <c r="AX5" s="184"/>
      <c r="AY5" s="184"/>
      <c r="AZ5" s="184"/>
      <c r="BA5" s="184"/>
      <c r="BB5" s="184"/>
      <c r="BC5" s="184"/>
      <c r="BD5" s="184"/>
      <c r="BE5" s="184"/>
      <c r="BF5" s="184"/>
      <c r="BG5" s="184"/>
      <c r="BH5" s="184"/>
      <c r="BI5" s="184"/>
      <c r="BJ5" s="184"/>
      <c r="BK5" s="184"/>
      <c r="BL5" s="184"/>
      <c r="BM5" s="184"/>
      <c r="BN5" s="184"/>
      <c r="BO5" s="184"/>
      <c r="BP5" s="184"/>
      <c r="BQ5" s="184"/>
      <c r="BR5" s="184"/>
      <c r="BS5" s="184"/>
      <c r="BT5" s="184"/>
      <c r="BU5" s="184"/>
      <c r="BV5" s="184"/>
      <c r="BW5" s="184"/>
      <c r="BX5" s="184"/>
      <c r="BY5" s="184"/>
      <c r="BZ5" s="184"/>
      <c r="CA5" s="184"/>
      <c r="CB5" s="184"/>
      <c r="CC5" s="184"/>
      <c r="CD5" s="184"/>
      <c r="CE5" s="184"/>
      <c r="CF5" s="184"/>
      <c r="CG5" s="184"/>
      <c r="CH5" s="184"/>
    </row>
    <row r="6" spans="1:97" s="14" customFormat="1" ht="19.5" customHeight="1" x14ac:dyDescent="0.3">
      <c r="F6" s="184" t="s">
        <v>97</v>
      </c>
      <c r="G6" s="184"/>
      <c r="H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  <c r="AA6" s="184"/>
      <c r="AB6" s="184"/>
      <c r="AC6" s="184"/>
      <c r="AD6" s="184"/>
      <c r="AE6" s="184"/>
      <c r="AF6" s="184"/>
      <c r="AG6" s="184"/>
      <c r="AH6" s="184"/>
      <c r="AI6" s="184"/>
      <c r="AJ6" s="184"/>
      <c r="AK6" s="184"/>
      <c r="AL6" s="184"/>
      <c r="AM6" s="184"/>
      <c r="AN6" s="184"/>
      <c r="AO6" s="184"/>
      <c r="AP6" s="184"/>
      <c r="AQ6" s="184"/>
      <c r="AR6" s="184"/>
      <c r="AS6" s="184"/>
      <c r="AT6" s="184"/>
      <c r="AU6" s="184"/>
      <c r="AV6" s="184"/>
      <c r="AW6" s="184"/>
      <c r="AX6" s="184"/>
      <c r="AY6" s="184"/>
      <c r="AZ6" s="184"/>
      <c r="BA6" s="184"/>
      <c r="BB6" s="184"/>
      <c r="BC6" s="184"/>
      <c r="BD6" s="184"/>
      <c r="BE6" s="184"/>
      <c r="BF6" s="184"/>
      <c r="BG6" s="184"/>
      <c r="BH6" s="184"/>
      <c r="BI6" s="184"/>
      <c r="BJ6" s="184"/>
      <c r="BK6" s="184"/>
      <c r="BL6" s="184"/>
      <c r="BM6" s="184"/>
      <c r="BN6" s="184"/>
      <c r="BO6" s="184"/>
      <c r="BP6" s="184"/>
      <c r="BQ6" s="184"/>
      <c r="BR6" s="184"/>
      <c r="BS6" s="184"/>
      <c r="BT6" s="184"/>
      <c r="BU6" s="184"/>
      <c r="BV6" s="184"/>
      <c r="BW6" s="184"/>
      <c r="BX6" s="184"/>
      <c r="BY6" s="184"/>
      <c r="BZ6" s="184"/>
      <c r="CA6" s="184"/>
      <c r="CB6" s="184"/>
      <c r="CC6" s="184"/>
      <c r="CD6" s="184"/>
      <c r="CE6" s="184"/>
      <c r="CF6" s="184"/>
      <c r="CG6" s="184"/>
      <c r="CH6" s="184"/>
    </row>
    <row r="7" spans="1:97" s="14" customFormat="1" ht="1.05" customHeight="1" x14ac:dyDescent="0.3">
      <c r="F7" s="20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20"/>
      <c r="V7" s="15"/>
      <c r="W7" s="15"/>
      <c r="X7" s="15"/>
      <c r="Y7" s="15"/>
      <c r="Z7" s="15"/>
      <c r="AA7" s="15"/>
      <c r="AB7" s="15"/>
      <c r="AC7" s="15"/>
      <c r="AD7" s="20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20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</row>
    <row r="8" spans="1:97" ht="10.95" customHeight="1" thickBot="1" x14ac:dyDescent="0.3">
      <c r="A8" s="1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3"/>
      <c r="S8" s="2"/>
      <c r="T8" s="2"/>
      <c r="U8" s="24"/>
      <c r="V8" s="2"/>
      <c r="W8" s="2"/>
      <c r="X8" s="2"/>
      <c r="Y8" s="2"/>
      <c r="Z8" s="2"/>
      <c r="AA8" s="2"/>
      <c r="AB8" s="2"/>
      <c r="AC8" s="2"/>
      <c r="AD8" s="24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4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161" t="s">
        <v>677</v>
      </c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</row>
    <row r="9" spans="1:97" ht="18.75" customHeight="1" thickBot="1" x14ac:dyDescent="0.3">
      <c r="A9" s="2"/>
      <c r="B9" s="2"/>
      <c r="C9" s="2"/>
      <c r="D9" s="2"/>
      <c r="E9" s="2"/>
      <c r="F9" s="187" t="s">
        <v>73</v>
      </c>
      <c r="G9" s="176" t="s">
        <v>74</v>
      </c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80" t="s">
        <v>57</v>
      </c>
      <c r="V9" s="185" t="s">
        <v>58</v>
      </c>
      <c r="W9" s="185"/>
      <c r="X9" s="185"/>
      <c r="Y9" s="185"/>
      <c r="Z9" s="185"/>
      <c r="AA9" s="185"/>
      <c r="AB9" s="185"/>
      <c r="AC9" s="185"/>
      <c r="AD9" s="185"/>
      <c r="AE9" s="185"/>
      <c r="AF9" s="185"/>
      <c r="AG9" s="185"/>
      <c r="AH9" s="185"/>
      <c r="AI9" s="185"/>
      <c r="AJ9" s="185"/>
      <c r="AK9" s="185"/>
      <c r="AL9" s="185"/>
      <c r="AM9" s="185"/>
      <c r="AN9" s="185"/>
      <c r="AO9" s="185"/>
      <c r="AP9" s="185"/>
      <c r="AQ9" s="185"/>
      <c r="AR9" s="185"/>
      <c r="AS9" s="185"/>
      <c r="AT9" s="185"/>
      <c r="AU9" s="185"/>
      <c r="AV9" s="185"/>
      <c r="AW9" s="185"/>
      <c r="AX9" s="185"/>
      <c r="AY9" s="185"/>
      <c r="AZ9" s="185"/>
      <c r="BA9" s="185"/>
      <c r="BB9" s="185"/>
      <c r="BC9" s="185"/>
      <c r="BD9" s="185"/>
      <c r="BE9" s="185"/>
      <c r="BF9" s="185"/>
      <c r="BG9" s="185"/>
      <c r="BH9" s="185"/>
      <c r="BI9" s="185"/>
      <c r="BJ9" s="185"/>
      <c r="BK9" s="185"/>
      <c r="BL9" s="185"/>
      <c r="BM9" s="185"/>
      <c r="BN9" s="185"/>
      <c r="BO9" s="185"/>
      <c r="BP9" s="185"/>
      <c r="BQ9" s="185"/>
      <c r="BR9" s="185"/>
      <c r="BS9" s="185"/>
      <c r="BT9" s="185"/>
      <c r="BU9" s="185"/>
      <c r="BV9" s="185"/>
      <c r="BW9" s="185"/>
      <c r="BX9" s="185"/>
      <c r="BY9" s="185"/>
      <c r="BZ9" s="185"/>
      <c r="CA9" s="185"/>
      <c r="CB9" s="185"/>
      <c r="CC9" s="185"/>
      <c r="CD9" s="185"/>
      <c r="CE9" s="185"/>
      <c r="CF9" s="185"/>
      <c r="CG9" s="185"/>
      <c r="CH9" s="186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</row>
    <row r="10" spans="1:97" ht="21" customHeight="1" thickBot="1" x14ac:dyDescent="0.3">
      <c r="A10" s="4"/>
      <c r="B10" s="10" t="s">
        <v>55</v>
      </c>
      <c r="C10" s="10" t="s">
        <v>54</v>
      </c>
      <c r="D10" s="10" t="s">
        <v>53</v>
      </c>
      <c r="E10" s="11"/>
      <c r="F10" s="188"/>
      <c r="G10" s="177"/>
      <c r="H10" s="17" t="s">
        <v>52</v>
      </c>
      <c r="I10" s="17" t="s">
        <v>51</v>
      </c>
      <c r="J10" s="17" t="s">
        <v>50</v>
      </c>
      <c r="K10" s="17" t="s">
        <v>49</v>
      </c>
      <c r="L10" s="17" t="s">
        <v>48</v>
      </c>
      <c r="M10" s="17" t="s">
        <v>47</v>
      </c>
      <c r="N10" s="17" t="s">
        <v>46</v>
      </c>
      <c r="O10" s="17" t="s">
        <v>46</v>
      </c>
      <c r="P10" s="17"/>
      <c r="Q10" s="17" t="s">
        <v>45</v>
      </c>
      <c r="R10" s="17" t="s">
        <v>44</v>
      </c>
      <c r="S10" s="17" t="s">
        <v>43</v>
      </c>
      <c r="T10" s="17" t="s">
        <v>42</v>
      </c>
      <c r="U10" s="181"/>
      <c r="V10" s="17" t="s">
        <v>56</v>
      </c>
      <c r="W10" s="17" t="s">
        <v>41</v>
      </c>
      <c r="X10" s="17" t="s">
        <v>40</v>
      </c>
      <c r="Y10" s="17" t="s">
        <v>7</v>
      </c>
      <c r="Z10" s="17" t="s">
        <v>59</v>
      </c>
      <c r="AA10" s="17" t="s">
        <v>39</v>
      </c>
      <c r="AB10" s="17" t="s">
        <v>8</v>
      </c>
      <c r="AC10" s="17" t="s">
        <v>7</v>
      </c>
      <c r="AD10" s="17" t="s">
        <v>60</v>
      </c>
      <c r="AE10" s="17" t="s">
        <v>38</v>
      </c>
      <c r="AF10" s="17" t="s">
        <v>8</v>
      </c>
      <c r="AG10" s="17" t="s">
        <v>7</v>
      </c>
      <c r="AH10" s="17" t="s">
        <v>37</v>
      </c>
      <c r="AI10" s="17" t="s">
        <v>36</v>
      </c>
      <c r="AJ10" s="17" t="s">
        <v>35</v>
      </c>
      <c r="AK10" s="17" t="s">
        <v>34</v>
      </c>
      <c r="AL10" s="17" t="s">
        <v>61</v>
      </c>
      <c r="AM10" s="17" t="s">
        <v>33</v>
      </c>
      <c r="AN10" s="17" t="s">
        <v>8</v>
      </c>
      <c r="AO10" s="17" t="s">
        <v>7</v>
      </c>
      <c r="AP10" s="17" t="s">
        <v>62</v>
      </c>
      <c r="AQ10" s="17" t="s">
        <v>32</v>
      </c>
      <c r="AR10" s="17" t="s">
        <v>8</v>
      </c>
      <c r="AS10" s="17" t="s">
        <v>7</v>
      </c>
      <c r="AT10" s="17" t="s">
        <v>63</v>
      </c>
      <c r="AU10" s="17" t="s">
        <v>31</v>
      </c>
      <c r="AV10" s="17" t="s">
        <v>8</v>
      </c>
      <c r="AW10" s="17" t="s">
        <v>7</v>
      </c>
      <c r="AX10" s="17" t="s">
        <v>30</v>
      </c>
      <c r="AY10" s="17" t="s">
        <v>29</v>
      </c>
      <c r="AZ10" s="17" t="s">
        <v>28</v>
      </c>
      <c r="BA10" s="17" t="s">
        <v>27</v>
      </c>
      <c r="BB10" s="17" t="s">
        <v>26</v>
      </c>
      <c r="BC10" s="17" t="s">
        <v>25</v>
      </c>
      <c r="BD10" s="17" t="s">
        <v>24</v>
      </c>
      <c r="BE10" s="17" t="s">
        <v>23</v>
      </c>
      <c r="BF10" s="17" t="s">
        <v>64</v>
      </c>
      <c r="BG10" s="17" t="s">
        <v>22</v>
      </c>
      <c r="BH10" s="17" t="s">
        <v>8</v>
      </c>
      <c r="BI10" s="17" t="s">
        <v>7</v>
      </c>
      <c r="BJ10" s="17" t="s">
        <v>65</v>
      </c>
      <c r="BK10" s="17" t="s">
        <v>21</v>
      </c>
      <c r="BL10" s="17" t="s">
        <v>8</v>
      </c>
      <c r="BM10" s="17" t="s">
        <v>7</v>
      </c>
      <c r="BN10" s="17" t="s">
        <v>66</v>
      </c>
      <c r="BO10" s="17" t="s">
        <v>20</v>
      </c>
      <c r="BP10" s="17" t="s">
        <v>8</v>
      </c>
      <c r="BQ10" s="17" t="s">
        <v>7</v>
      </c>
      <c r="BR10" s="17" t="s">
        <v>19</v>
      </c>
      <c r="BS10" s="17" t="s">
        <v>18</v>
      </c>
      <c r="BT10" s="17" t="s">
        <v>17</v>
      </c>
      <c r="BU10" s="17" t="s">
        <v>16</v>
      </c>
      <c r="BV10" s="17" t="s">
        <v>15</v>
      </c>
      <c r="BW10" s="17" t="s">
        <v>14</v>
      </c>
      <c r="BX10" s="17" t="s">
        <v>13</v>
      </c>
      <c r="BY10" s="17" t="s">
        <v>12</v>
      </c>
      <c r="BZ10" s="17" t="s">
        <v>67</v>
      </c>
      <c r="CA10" s="17" t="s">
        <v>11</v>
      </c>
      <c r="CB10" s="17" t="s">
        <v>8</v>
      </c>
      <c r="CC10" s="17" t="s">
        <v>7</v>
      </c>
      <c r="CD10" s="17" t="s">
        <v>68</v>
      </c>
      <c r="CE10" s="17" t="s">
        <v>10</v>
      </c>
      <c r="CF10" s="17" t="s">
        <v>8</v>
      </c>
      <c r="CG10" s="17" t="s">
        <v>7</v>
      </c>
      <c r="CH10" s="18" t="s">
        <v>69</v>
      </c>
      <c r="CI10" s="10" t="s">
        <v>9</v>
      </c>
      <c r="CJ10" s="9" t="s">
        <v>8</v>
      </c>
      <c r="CK10" s="8" t="s">
        <v>7</v>
      </c>
      <c r="CL10" s="7" t="s">
        <v>6</v>
      </c>
      <c r="CM10" s="6" t="s">
        <v>5</v>
      </c>
      <c r="CN10" s="6" t="s">
        <v>4</v>
      </c>
      <c r="CO10" s="6" t="s">
        <v>3</v>
      </c>
      <c r="CP10" s="6" t="s">
        <v>2</v>
      </c>
      <c r="CQ10" s="6" t="s">
        <v>1</v>
      </c>
      <c r="CR10" s="5" t="s">
        <v>0</v>
      </c>
      <c r="CS10" s="3"/>
    </row>
    <row r="11" spans="1:97" x14ac:dyDescent="0.25">
      <c r="A11" s="245"/>
      <c r="B11" s="280" t="s">
        <v>100</v>
      </c>
      <c r="C11" s="280"/>
      <c r="D11" s="280"/>
      <c r="E11" s="280"/>
      <c r="F11" s="280"/>
      <c r="G11" s="280"/>
      <c r="H11" s="280"/>
      <c r="I11" s="280"/>
      <c r="J11" s="280"/>
      <c r="K11" s="280"/>
      <c r="L11" s="280"/>
      <c r="M11" s="280"/>
      <c r="N11" s="280"/>
      <c r="O11" s="280"/>
      <c r="P11" s="280"/>
      <c r="Q11" s="280"/>
      <c r="R11" s="280"/>
      <c r="S11" s="280"/>
      <c r="T11" s="279">
        <v>163823772.34</v>
      </c>
      <c r="U11" s="278">
        <v>235856330</v>
      </c>
      <c r="V11" s="277">
        <v>8595917</v>
      </c>
      <c r="W11" s="276">
        <v>8324665.7599999998</v>
      </c>
      <c r="X11" s="275"/>
      <c r="Y11" s="274">
        <v>96.844417646191786</v>
      </c>
      <c r="Z11" s="277">
        <v>5978140</v>
      </c>
      <c r="AA11" s="276">
        <v>226176.25</v>
      </c>
      <c r="AB11" s="275"/>
      <c r="AC11" s="274">
        <v>3.783388311414587</v>
      </c>
      <c r="AD11" s="277">
        <v>26478456</v>
      </c>
      <c r="AE11" s="276">
        <v>28539961.640000001</v>
      </c>
      <c r="AF11" s="275"/>
      <c r="AG11" s="275">
        <v>107.78559610877613</v>
      </c>
      <c r="AH11" s="275">
        <v>41052513</v>
      </c>
      <c r="AI11" s="275">
        <v>37090803.649999999</v>
      </c>
      <c r="AJ11" s="275"/>
      <c r="AK11" s="275">
        <v>90.349654477912225</v>
      </c>
      <c r="AL11" s="275">
        <v>8007105</v>
      </c>
      <c r="AM11" s="275">
        <v>22635879.530000001</v>
      </c>
      <c r="AN11" s="275"/>
      <c r="AO11" s="274">
        <v>282.69742347577557</v>
      </c>
      <c r="AP11" s="277">
        <v>28298515</v>
      </c>
      <c r="AQ11" s="276">
        <v>13662932.01</v>
      </c>
      <c r="AR11" s="275"/>
      <c r="AS11" s="274">
        <v>48.281445192442078</v>
      </c>
      <c r="AT11" s="277">
        <v>15888299</v>
      </c>
      <c r="AU11" s="276">
        <v>18891038.57</v>
      </c>
      <c r="AV11" s="275"/>
      <c r="AW11" s="275">
        <v>118.89906257428817</v>
      </c>
      <c r="AX11" s="275">
        <v>52193919</v>
      </c>
      <c r="AY11" s="275">
        <v>55189850.109999999</v>
      </c>
      <c r="AZ11" s="275"/>
      <c r="BA11" s="275">
        <v>105.74000030539956</v>
      </c>
      <c r="BB11" s="275">
        <v>93246432</v>
      </c>
      <c r="BC11" s="275">
        <v>92280653.760000005</v>
      </c>
      <c r="BD11" s="275"/>
      <c r="BE11" s="274">
        <v>98.964273249618813</v>
      </c>
      <c r="BF11" s="277">
        <v>22697240</v>
      </c>
      <c r="BG11" s="276">
        <v>33647265.479999997</v>
      </c>
      <c r="BH11" s="275"/>
      <c r="BI11" s="274">
        <v>148.2438634829609</v>
      </c>
      <c r="BJ11" s="277">
        <v>16675550</v>
      </c>
      <c r="BK11" s="276">
        <v>17778357.550000001</v>
      </c>
      <c r="BL11" s="275"/>
      <c r="BM11" s="274">
        <v>106.61332040022668</v>
      </c>
      <c r="BN11" s="277">
        <v>19604856</v>
      </c>
      <c r="BO11" s="276">
        <v>20117495.550000001</v>
      </c>
      <c r="BP11" s="275"/>
      <c r="BQ11" s="275">
        <v>102.61486006324148</v>
      </c>
      <c r="BR11" s="275">
        <v>58977646</v>
      </c>
      <c r="BS11" s="275">
        <v>71543118.579999998</v>
      </c>
      <c r="BT11" s="275"/>
      <c r="BU11" s="275">
        <v>121.30548340298289</v>
      </c>
      <c r="BV11" s="275">
        <v>152224078</v>
      </c>
      <c r="BW11" s="275">
        <v>163823772.34</v>
      </c>
      <c r="BX11" s="275"/>
      <c r="BY11" s="274">
        <v>107.62014425865007</v>
      </c>
      <c r="BZ11" s="277">
        <v>26479230</v>
      </c>
      <c r="CA11" s="276">
        <v>0</v>
      </c>
      <c r="CB11" s="275"/>
      <c r="CC11" s="274">
        <v>0</v>
      </c>
      <c r="CD11" s="277">
        <v>30438701</v>
      </c>
      <c r="CE11" s="276">
        <v>0</v>
      </c>
      <c r="CF11" s="275"/>
      <c r="CG11" s="274">
        <v>0</v>
      </c>
      <c r="CH11" s="273">
        <v>26714321</v>
      </c>
      <c r="CI11" s="272">
        <v>0</v>
      </c>
      <c r="CJ11" s="271"/>
      <c r="CK11" s="271">
        <v>0</v>
      </c>
      <c r="CL11" s="271">
        <v>83632252</v>
      </c>
      <c r="CM11" s="271">
        <v>0</v>
      </c>
      <c r="CN11" s="271"/>
      <c r="CO11" s="271">
        <v>0</v>
      </c>
      <c r="CP11" s="271">
        <v>163823772.34</v>
      </c>
      <c r="CQ11" s="271"/>
      <c r="CR11" s="271">
        <v>69.459137407929646</v>
      </c>
      <c r="CS11" s="246"/>
    </row>
    <row r="12" spans="1:97" x14ac:dyDescent="0.25">
      <c r="A12" s="245"/>
      <c r="B12" s="282" t="s">
        <v>101</v>
      </c>
      <c r="C12" s="282"/>
      <c r="D12" s="282"/>
      <c r="E12" s="282"/>
      <c r="F12" s="282"/>
      <c r="G12" s="282"/>
      <c r="H12" s="282"/>
      <c r="I12" s="282"/>
      <c r="J12" s="282"/>
      <c r="K12" s="282"/>
      <c r="L12" s="282"/>
      <c r="M12" s="282"/>
      <c r="N12" s="282"/>
      <c r="O12" s="282"/>
      <c r="P12" s="282"/>
      <c r="Q12" s="282"/>
      <c r="R12" s="282"/>
      <c r="S12" s="282"/>
      <c r="T12" s="267">
        <v>82012924.459999993</v>
      </c>
      <c r="U12" s="266">
        <v>113035000</v>
      </c>
      <c r="V12" s="265">
        <v>4626950</v>
      </c>
      <c r="W12" s="264">
        <v>5690559.3399999999</v>
      </c>
      <c r="X12" s="249"/>
      <c r="Y12" s="263">
        <v>122.9872667740088</v>
      </c>
      <c r="Z12" s="265">
        <v>2422370</v>
      </c>
      <c r="AA12" s="264">
        <v>-1416104.07</v>
      </c>
      <c r="AB12" s="249"/>
      <c r="AC12" s="263">
        <v>-58.459445501719394</v>
      </c>
      <c r="AD12" s="265">
        <v>14644530</v>
      </c>
      <c r="AE12" s="264">
        <v>13509290.24</v>
      </c>
      <c r="AF12" s="249"/>
      <c r="AG12" s="249">
        <v>92.248028717889895</v>
      </c>
      <c r="AH12" s="249">
        <v>21693850</v>
      </c>
      <c r="AI12" s="249">
        <v>17783745.510000002</v>
      </c>
      <c r="AJ12" s="249"/>
      <c r="AK12" s="249">
        <v>81.975977108719761</v>
      </c>
      <c r="AL12" s="249">
        <v>3141265</v>
      </c>
      <c r="AM12" s="249">
        <v>7707867.2800000003</v>
      </c>
      <c r="AN12" s="249"/>
      <c r="AO12" s="263">
        <v>245.37462710086541</v>
      </c>
      <c r="AP12" s="265">
        <v>13996285</v>
      </c>
      <c r="AQ12" s="264">
        <v>9589682.8399999999</v>
      </c>
      <c r="AR12" s="249"/>
      <c r="AS12" s="263">
        <v>68.515915759074645</v>
      </c>
      <c r="AT12" s="265">
        <v>10875000</v>
      </c>
      <c r="AU12" s="264">
        <v>10708397.99</v>
      </c>
      <c r="AV12" s="249"/>
      <c r="AW12" s="249">
        <v>98.46802749425288</v>
      </c>
      <c r="AX12" s="249">
        <v>28012550</v>
      </c>
      <c r="AY12" s="249">
        <v>28005948.109999999</v>
      </c>
      <c r="AZ12" s="249"/>
      <c r="BA12" s="249">
        <v>99.976432384770391</v>
      </c>
      <c r="BB12" s="249">
        <v>49706400</v>
      </c>
      <c r="BC12" s="249">
        <v>45789693.619999997</v>
      </c>
      <c r="BD12" s="249"/>
      <c r="BE12" s="263">
        <v>92.120317745803362</v>
      </c>
      <c r="BF12" s="265">
        <v>11616050</v>
      </c>
      <c r="BG12" s="264">
        <v>14770753.09</v>
      </c>
      <c r="BH12" s="249"/>
      <c r="BI12" s="263">
        <v>127.15813972908174</v>
      </c>
      <c r="BJ12" s="265">
        <v>9496000</v>
      </c>
      <c r="BK12" s="264">
        <v>9762137.0399999991</v>
      </c>
      <c r="BL12" s="249"/>
      <c r="BM12" s="263">
        <v>102.80262257792754</v>
      </c>
      <c r="BN12" s="265">
        <v>8794000</v>
      </c>
      <c r="BO12" s="264">
        <v>11690340.710000001</v>
      </c>
      <c r="BP12" s="249"/>
      <c r="BQ12" s="249">
        <v>132.93541858085058</v>
      </c>
      <c r="BR12" s="249">
        <v>29906050</v>
      </c>
      <c r="BS12" s="249">
        <v>36223230.840000004</v>
      </c>
      <c r="BT12" s="249"/>
      <c r="BU12" s="249">
        <v>121.12342098003583</v>
      </c>
      <c r="BV12" s="249">
        <v>79612450</v>
      </c>
      <c r="BW12" s="249">
        <v>82012924.459999993</v>
      </c>
      <c r="BX12" s="249"/>
      <c r="BY12" s="263">
        <v>103.01519983369434</v>
      </c>
      <c r="BZ12" s="265">
        <v>10875050</v>
      </c>
      <c r="CA12" s="264">
        <v>0</v>
      </c>
      <c r="CB12" s="249"/>
      <c r="CC12" s="263">
        <v>0</v>
      </c>
      <c r="CD12" s="265">
        <v>10224000</v>
      </c>
      <c r="CE12" s="264">
        <v>0</v>
      </c>
      <c r="CF12" s="249"/>
      <c r="CG12" s="263">
        <v>0</v>
      </c>
      <c r="CH12" s="262">
        <v>12323500</v>
      </c>
      <c r="CI12" s="261">
        <v>0</v>
      </c>
      <c r="CJ12" s="247"/>
      <c r="CK12" s="247">
        <v>0</v>
      </c>
      <c r="CL12" s="247">
        <v>33422550</v>
      </c>
      <c r="CM12" s="247">
        <v>0</v>
      </c>
      <c r="CN12" s="247"/>
      <c r="CO12" s="247">
        <v>0</v>
      </c>
      <c r="CP12" s="247">
        <v>82012924.459999993</v>
      </c>
      <c r="CQ12" s="247"/>
      <c r="CR12" s="247">
        <v>72.555336364842745</v>
      </c>
      <c r="CS12" s="246"/>
    </row>
    <row r="13" spans="1:97" ht="52.2" customHeight="1" x14ac:dyDescent="0.25">
      <c r="A13" s="245"/>
      <c r="B13" s="282" t="s">
        <v>678</v>
      </c>
      <c r="C13" s="282"/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282"/>
      <c r="P13" s="282"/>
      <c r="Q13" s="282"/>
      <c r="R13" s="282"/>
      <c r="S13" s="282"/>
      <c r="T13" s="267">
        <v>82012924.459999993</v>
      </c>
      <c r="U13" s="266">
        <v>113035000</v>
      </c>
      <c r="V13" s="265">
        <v>4626950</v>
      </c>
      <c r="W13" s="264">
        <v>5690559.3399999999</v>
      </c>
      <c r="X13" s="249"/>
      <c r="Y13" s="263">
        <v>122.9872667740088</v>
      </c>
      <c r="Z13" s="265">
        <v>2422370</v>
      </c>
      <c r="AA13" s="264">
        <v>-1416104.07</v>
      </c>
      <c r="AB13" s="249"/>
      <c r="AC13" s="263">
        <v>-58.459445501719394</v>
      </c>
      <c r="AD13" s="265">
        <v>14644530</v>
      </c>
      <c r="AE13" s="264">
        <v>13509290.24</v>
      </c>
      <c r="AF13" s="249"/>
      <c r="AG13" s="249">
        <v>92.248028717889895</v>
      </c>
      <c r="AH13" s="249">
        <v>21693850</v>
      </c>
      <c r="AI13" s="249">
        <v>17783745.510000002</v>
      </c>
      <c r="AJ13" s="249"/>
      <c r="AK13" s="249">
        <v>81.975977108719761</v>
      </c>
      <c r="AL13" s="249">
        <v>3141265</v>
      </c>
      <c r="AM13" s="249">
        <v>7707867.2800000003</v>
      </c>
      <c r="AN13" s="249"/>
      <c r="AO13" s="263">
        <v>245.37462710086541</v>
      </c>
      <c r="AP13" s="265">
        <v>13996285</v>
      </c>
      <c r="AQ13" s="264">
        <v>9589682.8399999999</v>
      </c>
      <c r="AR13" s="249"/>
      <c r="AS13" s="263">
        <v>68.515915759074645</v>
      </c>
      <c r="AT13" s="265">
        <v>10875000</v>
      </c>
      <c r="AU13" s="264">
        <v>10708397.99</v>
      </c>
      <c r="AV13" s="249"/>
      <c r="AW13" s="249">
        <v>98.46802749425288</v>
      </c>
      <c r="AX13" s="249">
        <v>28012550</v>
      </c>
      <c r="AY13" s="249">
        <v>28005948.109999999</v>
      </c>
      <c r="AZ13" s="249"/>
      <c r="BA13" s="249">
        <v>99.976432384770391</v>
      </c>
      <c r="BB13" s="249">
        <v>49706400</v>
      </c>
      <c r="BC13" s="249">
        <v>45789693.619999997</v>
      </c>
      <c r="BD13" s="249"/>
      <c r="BE13" s="263">
        <v>92.120317745803362</v>
      </c>
      <c r="BF13" s="265">
        <v>11616050</v>
      </c>
      <c r="BG13" s="264">
        <v>14770753.09</v>
      </c>
      <c r="BH13" s="249"/>
      <c r="BI13" s="263">
        <v>127.15813972908174</v>
      </c>
      <c r="BJ13" s="265">
        <v>9496000</v>
      </c>
      <c r="BK13" s="264">
        <v>9762137.0399999991</v>
      </c>
      <c r="BL13" s="249"/>
      <c r="BM13" s="263">
        <v>102.80262257792754</v>
      </c>
      <c r="BN13" s="265">
        <v>8794000</v>
      </c>
      <c r="BO13" s="264">
        <v>11690340.710000001</v>
      </c>
      <c r="BP13" s="249"/>
      <c r="BQ13" s="249">
        <v>132.93541858085058</v>
      </c>
      <c r="BR13" s="249">
        <v>29906050</v>
      </c>
      <c r="BS13" s="249">
        <v>36223230.840000004</v>
      </c>
      <c r="BT13" s="249"/>
      <c r="BU13" s="249">
        <v>121.12342098003583</v>
      </c>
      <c r="BV13" s="249">
        <v>79612450</v>
      </c>
      <c r="BW13" s="249">
        <v>82012924.459999993</v>
      </c>
      <c r="BX13" s="249"/>
      <c r="BY13" s="263">
        <v>103.01519983369434</v>
      </c>
      <c r="BZ13" s="265">
        <v>10875050</v>
      </c>
      <c r="CA13" s="264">
        <v>0</v>
      </c>
      <c r="CB13" s="249"/>
      <c r="CC13" s="263">
        <v>0</v>
      </c>
      <c r="CD13" s="265">
        <v>10224000</v>
      </c>
      <c r="CE13" s="264">
        <v>0</v>
      </c>
      <c r="CF13" s="249"/>
      <c r="CG13" s="263">
        <v>0</v>
      </c>
      <c r="CH13" s="262">
        <v>12323500</v>
      </c>
      <c r="CI13" s="261">
        <v>0</v>
      </c>
      <c r="CJ13" s="247"/>
      <c r="CK13" s="247">
        <v>0</v>
      </c>
      <c r="CL13" s="247">
        <v>33422550</v>
      </c>
      <c r="CM13" s="247">
        <v>0</v>
      </c>
      <c r="CN13" s="247"/>
      <c r="CO13" s="247">
        <v>0</v>
      </c>
      <c r="CP13" s="247">
        <v>82012924.459999993</v>
      </c>
      <c r="CQ13" s="247"/>
      <c r="CR13" s="247">
        <v>72.555336364842745</v>
      </c>
      <c r="CS13" s="246"/>
    </row>
    <row r="14" spans="1:97" ht="61.2" customHeight="1" x14ac:dyDescent="0.25">
      <c r="A14" s="245"/>
      <c r="B14" s="260"/>
      <c r="C14" s="259"/>
      <c r="D14" s="259"/>
      <c r="E14" s="259"/>
      <c r="F14" s="258" t="s">
        <v>102</v>
      </c>
      <c r="G14" s="257" t="s">
        <v>632</v>
      </c>
      <c r="H14" s="257"/>
      <c r="I14" s="257"/>
      <c r="J14" s="256"/>
      <c r="K14" s="254"/>
      <c r="L14" s="254"/>
      <c r="M14" s="255"/>
      <c r="N14" s="254"/>
      <c r="O14" s="253"/>
      <c r="P14" s="252"/>
      <c r="Q14" s="251"/>
      <c r="R14" s="250"/>
      <c r="S14" s="250"/>
      <c r="T14" s="249">
        <v>0</v>
      </c>
      <c r="U14" s="249">
        <v>102477000</v>
      </c>
      <c r="V14" s="249">
        <v>4370000</v>
      </c>
      <c r="W14" s="249">
        <v>0</v>
      </c>
      <c r="X14" s="249"/>
      <c r="Y14" s="249">
        <v>0</v>
      </c>
      <c r="Z14" s="249">
        <v>2180000</v>
      </c>
      <c r="AA14" s="249">
        <v>0</v>
      </c>
      <c r="AB14" s="249"/>
      <c r="AC14" s="249">
        <v>0</v>
      </c>
      <c r="AD14" s="249">
        <v>14079000</v>
      </c>
      <c r="AE14" s="249">
        <v>0</v>
      </c>
      <c r="AF14" s="249"/>
      <c r="AG14" s="249">
        <v>0</v>
      </c>
      <c r="AH14" s="249">
        <v>20629000</v>
      </c>
      <c r="AI14" s="249">
        <v>0</v>
      </c>
      <c r="AJ14" s="249"/>
      <c r="AK14" s="249">
        <v>0</v>
      </c>
      <c r="AL14" s="249">
        <v>2539165</v>
      </c>
      <c r="AM14" s="249">
        <v>0</v>
      </c>
      <c r="AN14" s="249"/>
      <c r="AO14" s="249">
        <v>0</v>
      </c>
      <c r="AP14" s="249">
        <v>12591385</v>
      </c>
      <c r="AQ14" s="249">
        <v>0</v>
      </c>
      <c r="AR14" s="249"/>
      <c r="AS14" s="249">
        <v>0</v>
      </c>
      <c r="AT14" s="249">
        <v>9488000</v>
      </c>
      <c r="AU14" s="249">
        <v>0</v>
      </c>
      <c r="AV14" s="249"/>
      <c r="AW14" s="249">
        <v>0</v>
      </c>
      <c r="AX14" s="249">
        <v>24618550</v>
      </c>
      <c r="AY14" s="249">
        <v>0</v>
      </c>
      <c r="AZ14" s="249"/>
      <c r="BA14" s="249">
        <v>0</v>
      </c>
      <c r="BB14" s="249">
        <v>45247550</v>
      </c>
      <c r="BC14" s="249">
        <v>0</v>
      </c>
      <c r="BD14" s="249"/>
      <c r="BE14" s="249">
        <v>0</v>
      </c>
      <c r="BF14" s="249">
        <v>9725000</v>
      </c>
      <c r="BG14" s="249">
        <v>0</v>
      </c>
      <c r="BH14" s="249"/>
      <c r="BI14" s="249">
        <v>0</v>
      </c>
      <c r="BJ14" s="249">
        <v>8739400</v>
      </c>
      <c r="BK14" s="249">
        <v>0</v>
      </c>
      <c r="BL14" s="249"/>
      <c r="BM14" s="249">
        <v>0</v>
      </c>
      <c r="BN14" s="249">
        <v>8360000</v>
      </c>
      <c r="BO14" s="249">
        <v>0</v>
      </c>
      <c r="BP14" s="249"/>
      <c r="BQ14" s="249">
        <v>0</v>
      </c>
      <c r="BR14" s="249">
        <v>26824400</v>
      </c>
      <c r="BS14" s="249">
        <v>0</v>
      </c>
      <c r="BT14" s="249"/>
      <c r="BU14" s="249">
        <v>0</v>
      </c>
      <c r="BV14" s="249">
        <v>72071950</v>
      </c>
      <c r="BW14" s="249">
        <v>0</v>
      </c>
      <c r="BX14" s="249"/>
      <c r="BY14" s="249">
        <v>0</v>
      </c>
      <c r="BZ14" s="249">
        <v>8950050</v>
      </c>
      <c r="CA14" s="249">
        <v>0</v>
      </c>
      <c r="CB14" s="249"/>
      <c r="CC14" s="249">
        <v>0</v>
      </c>
      <c r="CD14" s="249">
        <v>9722000</v>
      </c>
      <c r="CE14" s="249">
        <v>0</v>
      </c>
      <c r="CF14" s="249"/>
      <c r="CG14" s="249">
        <v>0</v>
      </c>
      <c r="CH14" s="248">
        <v>11733000</v>
      </c>
      <c r="CI14" s="247">
        <v>0</v>
      </c>
      <c r="CJ14" s="247"/>
      <c r="CK14" s="247">
        <v>0</v>
      </c>
      <c r="CL14" s="247">
        <v>30405050</v>
      </c>
      <c r="CM14" s="247">
        <v>0</v>
      </c>
      <c r="CN14" s="247"/>
      <c r="CO14" s="247">
        <v>0</v>
      </c>
      <c r="CP14" s="247">
        <v>0</v>
      </c>
      <c r="CQ14" s="247"/>
      <c r="CR14" s="247">
        <v>0</v>
      </c>
      <c r="CS14" s="246"/>
    </row>
    <row r="15" spans="1:97" ht="71.400000000000006" customHeight="1" x14ac:dyDescent="0.25">
      <c r="A15" s="245"/>
      <c r="B15" s="260"/>
      <c r="C15" s="259"/>
      <c r="D15" s="259"/>
      <c r="E15" s="259"/>
      <c r="F15" s="258" t="s">
        <v>103</v>
      </c>
      <c r="G15" s="257" t="s">
        <v>104</v>
      </c>
      <c r="H15" s="257"/>
      <c r="I15" s="257"/>
      <c r="J15" s="256"/>
      <c r="K15" s="254"/>
      <c r="L15" s="254"/>
      <c r="M15" s="255"/>
      <c r="N15" s="254"/>
      <c r="O15" s="253"/>
      <c r="P15" s="252"/>
      <c r="Q15" s="251"/>
      <c r="R15" s="250"/>
      <c r="S15" s="250"/>
      <c r="T15" s="249">
        <v>0</v>
      </c>
      <c r="U15" s="249">
        <v>4360000</v>
      </c>
      <c r="V15" s="249">
        <v>142950</v>
      </c>
      <c r="W15" s="249">
        <v>0</v>
      </c>
      <c r="X15" s="249"/>
      <c r="Y15" s="249">
        <v>0</v>
      </c>
      <c r="Z15" s="249">
        <v>119400</v>
      </c>
      <c r="AA15" s="249">
        <v>0</v>
      </c>
      <c r="AB15" s="249"/>
      <c r="AC15" s="249">
        <v>0</v>
      </c>
      <c r="AD15" s="249">
        <v>278600</v>
      </c>
      <c r="AE15" s="249">
        <v>0</v>
      </c>
      <c r="AF15" s="249"/>
      <c r="AG15" s="249">
        <v>0</v>
      </c>
      <c r="AH15" s="249">
        <v>540950</v>
      </c>
      <c r="AI15" s="249">
        <v>0</v>
      </c>
      <c r="AJ15" s="249"/>
      <c r="AK15" s="249">
        <v>0</v>
      </c>
      <c r="AL15" s="249">
        <v>146445</v>
      </c>
      <c r="AM15" s="249">
        <v>0</v>
      </c>
      <c r="AN15" s="249"/>
      <c r="AO15" s="249">
        <v>0</v>
      </c>
      <c r="AP15" s="249">
        <v>341705</v>
      </c>
      <c r="AQ15" s="249">
        <v>0</v>
      </c>
      <c r="AR15" s="249"/>
      <c r="AS15" s="249">
        <v>0</v>
      </c>
      <c r="AT15" s="249">
        <v>597000</v>
      </c>
      <c r="AU15" s="249">
        <v>0</v>
      </c>
      <c r="AV15" s="249"/>
      <c r="AW15" s="249">
        <v>0</v>
      </c>
      <c r="AX15" s="249">
        <v>1085150</v>
      </c>
      <c r="AY15" s="249">
        <v>0</v>
      </c>
      <c r="AZ15" s="249"/>
      <c r="BA15" s="249">
        <v>0</v>
      </c>
      <c r="BB15" s="249">
        <v>1626100</v>
      </c>
      <c r="BC15" s="249">
        <v>0</v>
      </c>
      <c r="BD15" s="249"/>
      <c r="BE15" s="249">
        <v>0</v>
      </c>
      <c r="BF15" s="249">
        <v>740000</v>
      </c>
      <c r="BG15" s="249">
        <v>0</v>
      </c>
      <c r="BH15" s="249"/>
      <c r="BI15" s="249">
        <v>0</v>
      </c>
      <c r="BJ15" s="249">
        <v>450600</v>
      </c>
      <c r="BK15" s="249">
        <v>0</v>
      </c>
      <c r="BL15" s="249"/>
      <c r="BM15" s="249">
        <v>0</v>
      </c>
      <c r="BN15" s="249">
        <v>170000</v>
      </c>
      <c r="BO15" s="249">
        <v>0</v>
      </c>
      <c r="BP15" s="249"/>
      <c r="BQ15" s="249">
        <v>0</v>
      </c>
      <c r="BR15" s="249">
        <v>1360600</v>
      </c>
      <c r="BS15" s="249">
        <v>0</v>
      </c>
      <c r="BT15" s="249"/>
      <c r="BU15" s="249">
        <v>0</v>
      </c>
      <c r="BV15" s="249">
        <v>2986700</v>
      </c>
      <c r="BW15" s="249">
        <v>0</v>
      </c>
      <c r="BX15" s="249"/>
      <c r="BY15" s="249">
        <v>0</v>
      </c>
      <c r="BZ15" s="249">
        <v>825000</v>
      </c>
      <c r="CA15" s="249">
        <v>0</v>
      </c>
      <c r="CB15" s="249"/>
      <c r="CC15" s="249">
        <v>0</v>
      </c>
      <c r="CD15" s="249">
        <v>288000</v>
      </c>
      <c r="CE15" s="249">
        <v>0</v>
      </c>
      <c r="CF15" s="249"/>
      <c r="CG15" s="249">
        <v>0</v>
      </c>
      <c r="CH15" s="248">
        <v>260300</v>
      </c>
      <c r="CI15" s="247">
        <v>0</v>
      </c>
      <c r="CJ15" s="247"/>
      <c r="CK15" s="247">
        <v>0</v>
      </c>
      <c r="CL15" s="247">
        <v>1373300</v>
      </c>
      <c r="CM15" s="247">
        <v>0</v>
      </c>
      <c r="CN15" s="247"/>
      <c r="CO15" s="247">
        <v>0</v>
      </c>
      <c r="CP15" s="247">
        <v>0</v>
      </c>
      <c r="CQ15" s="247"/>
      <c r="CR15" s="247">
        <v>0</v>
      </c>
      <c r="CS15" s="246"/>
    </row>
    <row r="16" spans="1:97" ht="30.6" x14ac:dyDescent="0.25">
      <c r="A16" s="245"/>
      <c r="B16" s="260"/>
      <c r="C16" s="259"/>
      <c r="D16" s="259"/>
      <c r="E16" s="259"/>
      <c r="F16" s="258" t="s">
        <v>105</v>
      </c>
      <c r="G16" s="257" t="s">
        <v>106</v>
      </c>
      <c r="H16" s="257"/>
      <c r="I16" s="257"/>
      <c r="J16" s="256"/>
      <c r="K16" s="254"/>
      <c r="L16" s="254"/>
      <c r="M16" s="255"/>
      <c r="N16" s="254"/>
      <c r="O16" s="253"/>
      <c r="P16" s="252"/>
      <c r="Q16" s="251"/>
      <c r="R16" s="250"/>
      <c r="S16" s="250"/>
      <c r="T16" s="249">
        <v>0</v>
      </c>
      <c r="U16" s="249">
        <v>2181000</v>
      </c>
      <c r="V16" s="249">
        <v>83000</v>
      </c>
      <c r="W16" s="249">
        <v>0</v>
      </c>
      <c r="X16" s="249"/>
      <c r="Y16" s="249">
        <v>0</v>
      </c>
      <c r="Z16" s="249">
        <v>110970</v>
      </c>
      <c r="AA16" s="249">
        <v>0</v>
      </c>
      <c r="AB16" s="249"/>
      <c r="AC16" s="249">
        <v>0</v>
      </c>
      <c r="AD16" s="249">
        <v>258930</v>
      </c>
      <c r="AE16" s="249">
        <v>0</v>
      </c>
      <c r="AF16" s="249"/>
      <c r="AG16" s="249">
        <v>0</v>
      </c>
      <c r="AH16" s="249">
        <v>452900</v>
      </c>
      <c r="AI16" s="249">
        <v>0</v>
      </c>
      <c r="AJ16" s="249"/>
      <c r="AK16" s="249">
        <v>0</v>
      </c>
      <c r="AL16" s="249">
        <v>165255</v>
      </c>
      <c r="AM16" s="249">
        <v>0</v>
      </c>
      <c r="AN16" s="249"/>
      <c r="AO16" s="249">
        <v>0</v>
      </c>
      <c r="AP16" s="249">
        <v>385595</v>
      </c>
      <c r="AQ16" s="249">
        <v>0</v>
      </c>
      <c r="AR16" s="249"/>
      <c r="AS16" s="249">
        <v>0</v>
      </c>
      <c r="AT16" s="249">
        <v>291000</v>
      </c>
      <c r="AU16" s="249">
        <v>0</v>
      </c>
      <c r="AV16" s="249"/>
      <c r="AW16" s="249">
        <v>0</v>
      </c>
      <c r="AX16" s="249">
        <v>841850</v>
      </c>
      <c r="AY16" s="249">
        <v>0</v>
      </c>
      <c r="AZ16" s="249"/>
      <c r="BA16" s="249">
        <v>0</v>
      </c>
      <c r="BB16" s="249">
        <v>1294750</v>
      </c>
      <c r="BC16" s="249">
        <v>0</v>
      </c>
      <c r="BD16" s="249"/>
      <c r="BE16" s="249">
        <v>0</v>
      </c>
      <c r="BF16" s="249">
        <v>241050</v>
      </c>
      <c r="BG16" s="249">
        <v>0</v>
      </c>
      <c r="BH16" s="249"/>
      <c r="BI16" s="249">
        <v>0</v>
      </c>
      <c r="BJ16" s="249">
        <v>140000</v>
      </c>
      <c r="BK16" s="249">
        <v>0</v>
      </c>
      <c r="BL16" s="249"/>
      <c r="BM16" s="249">
        <v>0</v>
      </c>
      <c r="BN16" s="249">
        <v>85000</v>
      </c>
      <c r="BO16" s="249">
        <v>0</v>
      </c>
      <c r="BP16" s="249"/>
      <c r="BQ16" s="249">
        <v>0</v>
      </c>
      <c r="BR16" s="249">
        <v>466050</v>
      </c>
      <c r="BS16" s="249">
        <v>0</v>
      </c>
      <c r="BT16" s="249"/>
      <c r="BU16" s="249">
        <v>0</v>
      </c>
      <c r="BV16" s="249">
        <v>1760800</v>
      </c>
      <c r="BW16" s="249">
        <v>0</v>
      </c>
      <c r="BX16" s="249"/>
      <c r="BY16" s="249">
        <v>0</v>
      </c>
      <c r="BZ16" s="249">
        <v>120000</v>
      </c>
      <c r="CA16" s="249">
        <v>0</v>
      </c>
      <c r="CB16" s="249"/>
      <c r="CC16" s="249">
        <v>0</v>
      </c>
      <c r="CD16" s="249">
        <v>120000</v>
      </c>
      <c r="CE16" s="249">
        <v>0</v>
      </c>
      <c r="CF16" s="249"/>
      <c r="CG16" s="249">
        <v>0</v>
      </c>
      <c r="CH16" s="248">
        <v>180200</v>
      </c>
      <c r="CI16" s="247">
        <v>0</v>
      </c>
      <c r="CJ16" s="247"/>
      <c r="CK16" s="247">
        <v>0</v>
      </c>
      <c r="CL16" s="247">
        <v>420200</v>
      </c>
      <c r="CM16" s="247">
        <v>0</v>
      </c>
      <c r="CN16" s="247"/>
      <c r="CO16" s="247">
        <v>0</v>
      </c>
      <c r="CP16" s="247">
        <v>0</v>
      </c>
      <c r="CQ16" s="247"/>
      <c r="CR16" s="247">
        <v>0</v>
      </c>
      <c r="CS16" s="246"/>
    </row>
    <row r="17" spans="1:97" ht="81.599999999999994" customHeight="1" x14ac:dyDescent="0.25">
      <c r="A17" s="245"/>
      <c r="B17" s="260"/>
      <c r="C17" s="259"/>
      <c r="D17" s="259"/>
      <c r="E17" s="259"/>
      <c r="F17" s="258" t="s">
        <v>295</v>
      </c>
      <c r="G17" s="257" t="s">
        <v>633</v>
      </c>
      <c r="H17" s="257"/>
      <c r="I17" s="257"/>
      <c r="J17" s="256"/>
      <c r="K17" s="254"/>
      <c r="L17" s="254"/>
      <c r="M17" s="255"/>
      <c r="N17" s="254"/>
      <c r="O17" s="253"/>
      <c r="P17" s="252"/>
      <c r="Q17" s="251"/>
      <c r="R17" s="250"/>
      <c r="S17" s="250"/>
      <c r="T17" s="249">
        <v>0</v>
      </c>
      <c r="U17" s="249">
        <v>4017000</v>
      </c>
      <c r="V17" s="249">
        <v>31000</v>
      </c>
      <c r="W17" s="249">
        <v>0</v>
      </c>
      <c r="X17" s="249"/>
      <c r="Y17" s="249">
        <v>0</v>
      </c>
      <c r="Z17" s="249">
        <v>12000</v>
      </c>
      <c r="AA17" s="249">
        <v>0</v>
      </c>
      <c r="AB17" s="249"/>
      <c r="AC17" s="249">
        <v>0</v>
      </c>
      <c r="AD17" s="249">
        <v>28000</v>
      </c>
      <c r="AE17" s="249">
        <v>0</v>
      </c>
      <c r="AF17" s="249"/>
      <c r="AG17" s="249">
        <v>0</v>
      </c>
      <c r="AH17" s="249">
        <v>71000</v>
      </c>
      <c r="AI17" s="249">
        <v>0</v>
      </c>
      <c r="AJ17" s="249"/>
      <c r="AK17" s="249">
        <v>0</v>
      </c>
      <c r="AL17" s="249">
        <v>290400</v>
      </c>
      <c r="AM17" s="249">
        <v>0</v>
      </c>
      <c r="AN17" s="249"/>
      <c r="AO17" s="249">
        <v>0</v>
      </c>
      <c r="AP17" s="249">
        <v>677600</v>
      </c>
      <c r="AQ17" s="249">
        <v>0</v>
      </c>
      <c r="AR17" s="249"/>
      <c r="AS17" s="249">
        <v>0</v>
      </c>
      <c r="AT17" s="249">
        <v>499000</v>
      </c>
      <c r="AU17" s="249">
        <v>0</v>
      </c>
      <c r="AV17" s="249"/>
      <c r="AW17" s="249">
        <v>0</v>
      </c>
      <c r="AX17" s="249">
        <v>1467000</v>
      </c>
      <c r="AY17" s="249">
        <v>0</v>
      </c>
      <c r="AZ17" s="249"/>
      <c r="BA17" s="249">
        <v>0</v>
      </c>
      <c r="BB17" s="249">
        <v>1538000</v>
      </c>
      <c r="BC17" s="249">
        <v>0</v>
      </c>
      <c r="BD17" s="249"/>
      <c r="BE17" s="249">
        <v>0</v>
      </c>
      <c r="BF17" s="249">
        <v>910000</v>
      </c>
      <c r="BG17" s="249">
        <v>0</v>
      </c>
      <c r="BH17" s="249"/>
      <c r="BI17" s="249">
        <v>0</v>
      </c>
      <c r="BJ17" s="249">
        <v>166000</v>
      </c>
      <c r="BK17" s="249">
        <v>0</v>
      </c>
      <c r="BL17" s="249"/>
      <c r="BM17" s="249">
        <v>0</v>
      </c>
      <c r="BN17" s="249">
        <v>179000</v>
      </c>
      <c r="BO17" s="249">
        <v>0</v>
      </c>
      <c r="BP17" s="249"/>
      <c r="BQ17" s="249">
        <v>0</v>
      </c>
      <c r="BR17" s="249">
        <v>1255000</v>
      </c>
      <c r="BS17" s="249">
        <v>0</v>
      </c>
      <c r="BT17" s="249"/>
      <c r="BU17" s="249">
        <v>0</v>
      </c>
      <c r="BV17" s="249">
        <v>2793000</v>
      </c>
      <c r="BW17" s="249">
        <v>0</v>
      </c>
      <c r="BX17" s="249"/>
      <c r="BY17" s="249">
        <v>0</v>
      </c>
      <c r="BZ17" s="249">
        <v>980000</v>
      </c>
      <c r="CA17" s="249">
        <v>0</v>
      </c>
      <c r="CB17" s="249"/>
      <c r="CC17" s="249">
        <v>0</v>
      </c>
      <c r="CD17" s="249">
        <v>94000</v>
      </c>
      <c r="CE17" s="249">
        <v>0</v>
      </c>
      <c r="CF17" s="249"/>
      <c r="CG17" s="249">
        <v>0</v>
      </c>
      <c r="CH17" s="248">
        <v>150000</v>
      </c>
      <c r="CI17" s="247">
        <v>0</v>
      </c>
      <c r="CJ17" s="247"/>
      <c r="CK17" s="247">
        <v>0</v>
      </c>
      <c r="CL17" s="247">
        <v>1224000</v>
      </c>
      <c r="CM17" s="247">
        <v>0</v>
      </c>
      <c r="CN17" s="247"/>
      <c r="CO17" s="247">
        <v>0</v>
      </c>
      <c r="CP17" s="247">
        <v>0</v>
      </c>
      <c r="CQ17" s="247"/>
      <c r="CR17" s="247">
        <v>0</v>
      </c>
      <c r="CS17" s="246"/>
    </row>
    <row r="18" spans="1:97" ht="22.2" customHeight="1" x14ac:dyDescent="0.25">
      <c r="A18" s="245"/>
      <c r="B18" s="282" t="s">
        <v>107</v>
      </c>
      <c r="C18" s="282"/>
      <c r="D18" s="282"/>
      <c r="E18" s="282"/>
      <c r="F18" s="282"/>
      <c r="G18" s="282"/>
      <c r="H18" s="282"/>
      <c r="I18" s="282"/>
      <c r="J18" s="282"/>
      <c r="K18" s="282"/>
      <c r="L18" s="282"/>
      <c r="M18" s="282"/>
      <c r="N18" s="282"/>
      <c r="O18" s="282"/>
      <c r="P18" s="282"/>
      <c r="Q18" s="282"/>
      <c r="R18" s="282"/>
      <c r="S18" s="282"/>
      <c r="T18" s="267">
        <v>3082825.77</v>
      </c>
      <c r="U18" s="266">
        <v>3661080</v>
      </c>
      <c r="V18" s="265">
        <v>273650</v>
      </c>
      <c r="W18" s="264">
        <v>157322.14000000001</v>
      </c>
      <c r="X18" s="249"/>
      <c r="Y18" s="263">
        <v>57.49027589987211</v>
      </c>
      <c r="Z18" s="265">
        <v>0</v>
      </c>
      <c r="AA18" s="264">
        <v>308120.64</v>
      </c>
      <c r="AB18" s="249"/>
      <c r="AC18" s="263">
        <v>0</v>
      </c>
      <c r="AD18" s="265">
        <v>548890</v>
      </c>
      <c r="AE18" s="264">
        <v>518819.33</v>
      </c>
      <c r="AF18" s="249"/>
      <c r="AG18" s="249">
        <v>94.521548944232904</v>
      </c>
      <c r="AH18" s="249">
        <v>822540</v>
      </c>
      <c r="AI18" s="249">
        <v>984262.11</v>
      </c>
      <c r="AJ18" s="249"/>
      <c r="AK18" s="249">
        <v>119.66130644102414</v>
      </c>
      <c r="AL18" s="249">
        <v>0</v>
      </c>
      <c r="AM18" s="249">
        <v>335534.14</v>
      </c>
      <c r="AN18" s="249"/>
      <c r="AO18" s="263">
        <v>0</v>
      </c>
      <c r="AP18" s="265">
        <v>619220</v>
      </c>
      <c r="AQ18" s="264">
        <v>332672.21999999997</v>
      </c>
      <c r="AR18" s="249"/>
      <c r="AS18" s="263">
        <v>53.724398436742995</v>
      </c>
      <c r="AT18" s="265">
        <v>342450</v>
      </c>
      <c r="AU18" s="264">
        <v>342515</v>
      </c>
      <c r="AV18" s="249"/>
      <c r="AW18" s="249">
        <v>100.01898087312016</v>
      </c>
      <c r="AX18" s="249">
        <v>961670</v>
      </c>
      <c r="AY18" s="249">
        <v>1010721.36</v>
      </c>
      <c r="AZ18" s="249"/>
      <c r="BA18" s="249">
        <v>105.10064367194568</v>
      </c>
      <c r="BB18" s="249">
        <v>1784210</v>
      </c>
      <c r="BC18" s="249">
        <v>1994983.47</v>
      </c>
      <c r="BD18" s="249"/>
      <c r="BE18" s="263">
        <v>111.81326581512266</v>
      </c>
      <c r="BF18" s="265">
        <v>331770</v>
      </c>
      <c r="BG18" s="264">
        <v>356612.8</v>
      </c>
      <c r="BH18" s="249"/>
      <c r="BI18" s="263">
        <v>107.48795852548452</v>
      </c>
      <c r="BJ18" s="265">
        <v>319000</v>
      </c>
      <c r="BK18" s="264">
        <v>372481.94</v>
      </c>
      <c r="BL18" s="249"/>
      <c r="BM18" s="263">
        <v>116.76549843260189</v>
      </c>
      <c r="BN18" s="265">
        <v>332750</v>
      </c>
      <c r="BO18" s="264">
        <v>358747.56</v>
      </c>
      <c r="BP18" s="249"/>
      <c r="BQ18" s="249">
        <v>107.81294064613073</v>
      </c>
      <c r="BR18" s="249">
        <v>983520</v>
      </c>
      <c r="BS18" s="249">
        <v>1087842.3</v>
      </c>
      <c r="BT18" s="249"/>
      <c r="BU18" s="249">
        <v>110.60703391898487</v>
      </c>
      <c r="BV18" s="249">
        <v>2767730</v>
      </c>
      <c r="BW18" s="249">
        <v>3082825.77</v>
      </c>
      <c r="BX18" s="249"/>
      <c r="BY18" s="263">
        <v>111.38462819711461</v>
      </c>
      <c r="BZ18" s="265">
        <v>334000</v>
      </c>
      <c r="CA18" s="264">
        <v>0</v>
      </c>
      <c r="CB18" s="249"/>
      <c r="CC18" s="263">
        <v>0</v>
      </c>
      <c r="CD18" s="265">
        <v>327750</v>
      </c>
      <c r="CE18" s="264">
        <v>0</v>
      </c>
      <c r="CF18" s="249"/>
      <c r="CG18" s="263">
        <v>0</v>
      </c>
      <c r="CH18" s="262">
        <v>231600</v>
      </c>
      <c r="CI18" s="261">
        <v>0</v>
      </c>
      <c r="CJ18" s="247"/>
      <c r="CK18" s="247">
        <v>0</v>
      </c>
      <c r="CL18" s="247">
        <v>893350</v>
      </c>
      <c r="CM18" s="247">
        <v>0</v>
      </c>
      <c r="CN18" s="247"/>
      <c r="CO18" s="247">
        <v>0</v>
      </c>
      <c r="CP18" s="247">
        <v>3082825.77</v>
      </c>
      <c r="CQ18" s="247"/>
      <c r="CR18" s="247">
        <v>84.205364810383827</v>
      </c>
      <c r="CS18" s="246"/>
    </row>
    <row r="19" spans="1:97" ht="60.6" customHeight="1" x14ac:dyDescent="0.25">
      <c r="A19" s="245"/>
      <c r="B19" s="282" t="s">
        <v>705</v>
      </c>
      <c r="C19" s="282"/>
      <c r="D19" s="282"/>
      <c r="E19" s="282"/>
      <c r="F19" s="282"/>
      <c r="G19" s="282"/>
      <c r="H19" s="282"/>
      <c r="I19" s="282"/>
      <c r="J19" s="282"/>
      <c r="K19" s="282"/>
      <c r="L19" s="282"/>
      <c r="M19" s="282"/>
      <c r="N19" s="282"/>
      <c r="O19" s="282"/>
      <c r="P19" s="282"/>
      <c r="Q19" s="282"/>
      <c r="R19" s="282"/>
      <c r="S19" s="282"/>
      <c r="T19" s="267">
        <v>3082825.77</v>
      </c>
      <c r="U19" s="266">
        <v>3661080</v>
      </c>
      <c r="V19" s="265">
        <v>273650</v>
      </c>
      <c r="W19" s="264">
        <v>157322.14000000001</v>
      </c>
      <c r="X19" s="249"/>
      <c r="Y19" s="263">
        <v>57.49027589987211</v>
      </c>
      <c r="Z19" s="265">
        <v>0</v>
      </c>
      <c r="AA19" s="264">
        <v>308120.64</v>
      </c>
      <c r="AB19" s="249"/>
      <c r="AC19" s="263">
        <v>0</v>
      </c>
      <c r="AD19" s="265">
        <v>548890</v>
      </c>
      <c r="AE19" s="264">
        <v>518819.33</v>
      </c>
      <c r="AF19" s="249"/>
      <c r="AG19" s="249">
        <v>94.521548944232904</v>
      </c>
      <c r="AH19" s="249">
        <v>822540</v>
      </c>
      <c r="AI19" s="249">
        <v>984262.11</v>
      </c>
      <c r="AJ19" s="249"/>
      <c r="AK19" s="249">
        <v>119.66130644102414</v>
      </c>
      <c r="AL19" s="249">
        <v>0</v>
      </c>
      <c r="AM19" s="249">
        <v>335534.14</v>
      </c>
      <c r="AN19" s="249"/>
      <c r="AO19" s="263">
        <v>0</v>
      </c>
      <c r="AP19" s="265">
        <v>619220</v>
      </c>
      <c r="AQ19" s="264">
        <v>332672.21999999997</v>
      </c>
      <c r="AR19" s="249"/>
      <c r="AS19" s="263">
        <v>53.724398436742995</v>
      </c>
      <c r="AT19" s="265">
        <v>342450</v>
      </c>
      <c r="AU19" s="264">
        <v>342515</v>
      </c>
      <c r="AV19" s="249"/>
      <c r="AW19" s="249">
        <v>100.01898087312016</v>
      </c>
      <c r="AX19" s="249">
        <v>961670</v>
      </c>
      <c r="AY19" s="249">
        <v>1010721.36</v>
      </c>
      <c r="AZ19" s="249"/>
      <c r="BA19" s="249">
        <v>105.10064367194568</v>
      </c>
      <c r="BB19" s="249">
        <v>1784210</v>
      </c>
      <c r="BC19" s="249">
        <v>1994983.47</v>
      </c>
      <c r="BD19" s="249"/>
      <c r="BE19" s="263">
        <v>111.81326581512266</v>
      </c>
      <c r="BF19" s="265">
        <v>331770</v>
      </c>
      <c r="BG19" s="264">
        <v>356612.8</v>
      </c>
      <c r="BH19" s="249"/>
      <c r="BI19" s="263">
        <v>107.48795852548452</v>
      </c>
      <c r="BJ19" s="265">
        <v>319000</v>
      </c>
      <c r="BK19" s="264">
        <v>372481.94</v>
      </c>
      <c r="BL19" s="249"/>
      <c r="BM19" s="263">
        <v>116.76549843260189</v>
      </c>
      <c r="BN19" s="265">
        <v>332750</v>
      </c>
      <c r="BO19" s="264">
        <v>358747.56</v>
      </c>
      <c r="BP19" s="249"/>
      <c r="BQ19" s="249">
        <v>107.81294064613073</v>
      </c>
      <c r="BR19" s="249">
        <v>983520</v>
      </c>
      <c r="BS19" s="249">
        <v>1087842.3</v>
      </c>
      <c r="BT19" s="249"/>
      <c r="BU19" s="249">
        <v>110.60703391898487</v>
      </c>
      <c r="BV19" s="249">
        <v>2767730</v>
      </c>
      <c r="BW19" s="249">
        <v>3082825.77</v>
      </c>
      <c r="BX19" s="249"/>
      <c r="BY19" s="263">
        <v>111.38462819711461</v>
      </c>
      <c r="BZ19" s="265">
        <v>334000</v>
      </c>
      <c r="CA19" s="264">
        <v>0</v>
      </c>
      <c r="CB19" s="249"/>
      <c r="CC19" s="263">
        <v>0</v>
      </c>
      <c r="CD19" s="265">
        <v>327750</v>
      </c>
      <c r="CE19" s="264">
        <v>0</v>
      </c>
      <c r="CF19" s="249"/>
      <c r="CG19" s="263">
        <v>0</v>
      </c>
      <c r="CH19" s="262">
        <v>231600</v>
      </c>
      <c r="CI19" s="261">
        <v>0</v>
      </c>
      <c r="CJ19" s="247"/>
      <c r="CK19" s="247">
        <v>0</v>
      </c>
      <c r="CL19" s="247">
        <v>893350</v>
      </c>
      <c r="CM19" s="247">
        <v>0</v>
      </c>
      <c r="CN19" s="247"/>
      <c r="CO19" s="247">
        <v>0</v>
      </c>
      <c r="CP19" s="247">
        <v>3082825.77</v>
      </c>
      <c r="CQ19" s="247"/>
      <c r="CR19" s="247">
        <v>84.205364810383827</v>
      </c>
      <c r="CS19" s="246"/>
    </row>
    <row r="20" spans="1:97" ht="71.400000000000006" customHeight="1" x14ac:dyDescent="0.25">
      <c r="A20" s="245"/>
      <c r="B20" s="260"/>
      <c r="C20" s="259"/>
      <c r="D20" s="259"/>
      <c r="E20" s="259"/>
      <c r="F20" s="258" t="s">
        <v>634</v>
      </c>
      <c r="G20" s="257" t="s">
        <v>296</v>
      </c>
      <c r="H20" s="257"/>
      <c r="I20" s="257"/>
      <c r="J20" s="256"/>
      <c r="K20" s="254"/>
      <c r="L20" s="254"/>
      <c r="M20" s="255"/>
      <c r="N20" s="254"/>
      <c r="O20" s="253"/>
      <c r="P20" s="252"/>
      <c r="Q20" s="251"/>
      <c r="R20" s="250"/>
      <c r="S20" s="250"/>
      <c r="T20" s="249">
        <v>1579136.78</v>
      </c>
      <c r="U20" s="249">
        <v>1501040</v>
      </c>
      <c r="V20" s="249">
        <v>102200</v>
      </c>
      <c r="W20" s="249">
        <v>68380.12</v>
      </c>
      <c r="X20" s="249"/>
      <c r="Y20" s="249">
        <v>66.90814090019569</v>
      </c>
      <c r="Z20" s="249">
        <v>0</v>
      </c>
      <c r="AA20" s="249">
        <v>173873.99</v>
      </c>
      <c r="AB20" s="249"/>
      <c r="AC20" s="249">
        <v>0</v>
      </c>
      <c r="AD20" s="249">
        <v>225540</v>
      </c>
      <c r="AE20" s="249">
        <v>263735.07</v>
      </c>
      <c r="AF20" s="249"/>
      <c r="AG20" s="249">
        <v>116.93494280393722</v>
      </c>
      <c r="AH20" s="249">
        <v>327740</v>
      </c>
      <c r="AI20" s="249">
        <v>505989.18</v>
      </c>
      <c r="AJ20" s="249"/>
      <c r="AK20" s="249">
        <v>154.38737413803625</v>
      </c>
      <c r="AL20" s="249">
        <v>0</v>
      </c>
      <c r="AM20" s="249">
        <v>172359.83</v>
      </c>
      <c r="AN20" s="249"/>
      <c r="AO20" s="249">
        <v>0</v>
      </c>
      <c r="AP20" s="249">
        <v>250000</v>
      </c>
      <c r="AQ20" s="249">
        <v>173668.6</v>
      </c>
      <c r="AR20" s="249"/>
      <c r="AS20" s="249">
        <v>69.467439999999996</v>
      </c>
      <c r="AT20" s="249">
        <v>130500</v>
      </c>
      <c r="AU20" s="249">
        <v>176406.39999999999</v>
      </c>
      <c r="AV20" s="249"/>
      <c r="AW20" s="249">
        <v>135.17731800766285</v>
      </c>
      <c r="AX20" s="249">
        <v>380500</v>
      </c>
      <c r="AY20" s="249">
        <v>522434.83</v>
      </c>
      <c r="AZ20" s="249"/>
      <c r="BA20" s="249">
        <v>137.30218922470434</v>
      </c>
      <c r="BB20" s="249">
        <v>708240</v>
      </c>
      <c r="BC20" s="249">
        <v>1028424.01</v>
      </c>
      <c r="BD20" s="249"/>
      <c r="BE20" s="249">
        <v>145.20840534282164</v>
      </c>
      <c r="BF20" s="249">
        <v>124800</v>
      </c>
      <c r="BG20" s="249">
        <v>180110.96</v>
      </c>
      <c r="BH20" s="249"/>
      <c r="BI20" s="249">
        <v>144.31967948717949</v>
      </c>
      <c r="BJ20" s="249">
        <v>135000</v>
      </c>
      <c r="BK20" s="249">
        <v>189346.05</v>
      </c>
      <c r="BL20" s="249"/>
      <c r="BM20" s="249">
        <v>140.25633333333334</v>
      </c>
      <c r="BN20" s="249">
        <v>131000</v>
      </c>
      <c r="BO20" s="249">
        <v>181255.76</v>
      </c>
      <c r="BP20" s="249"/>
      <c r="BQ20" s="249">
        <v>138.36317557251908</v>
      </c>
      <c r="BR20" s="249">
        <v>390800</v>
      </c>
      <c r="BS20" s="249">
        <v>550712.77</v>
      </c>
      <c r="BT20" s="249"/>
      <c r="BU20" s="249">
        <v>140.9193372569089</v>
      </c>
      <c r="BV20" s="249">
        <v>1099040</v>
      </c>
      <c r="BW20" s="249">
        <v>1579136.78</v>
      </c>
      <c r="BX20" s="249"/>
      <c r="BY20" s="249">
        <v>143.68328541272382</v>
      </c>
      <c r="BZ20" s="249">
        <v>138000</v>
      </c>
      <c r="CA20" s="249">
        <v>0</v>
      </c>
      <c r="CB20" s="249"/>
      <c r="CC20" s="249">
        <v>0</v>
      </c>
      <c r="CD20" s="249">
        <v>154000</v>
      </c>
      <c r="CE20" s="249">
        <v>0</v>
      </c>
      <c r="CF20" s="249"/>
      <c r="CG20" s="249">
        <v>0</v>
      </c>
      <c r="CH20" s="248">
        <v>110000</v>
      </c>
      <c r="CI20" s="247">
        <v>0</v>
      </c>
      <c r="CJ20" s="247"/>
      <c r="CK20" s="247">
        <v>0</v>
      </c>
      <c r="CL20" s="247">
        <v>402000</v>
      </c>
      <c r="CM20" s="247">
        <v>0</v>
      </c>
      <c r="CN20" s="247"/>
      <c r="CO20" s="247">
        <v>0</v>
      </c>
      <c r="CP20" s="247">
        <v>1579136.78</v>
      </c>
      <c r="CQ20" s="247"/>
      <c r="CR20" s="247">
        <v>105.20284469434526</v>
      </c>
      <c r="CS20" s="246"/>
    </row>
    <row r="21" spans="1:97" ht="81" customHeight="1" x14ac:dyDescent="0.25">
      <c r="A21" s="245"/>
      <c r="B21" s="260"/>
      <c r="C21" s="259"/>
      <c r="D21" s="259"/>
      <c r="E21" s="259"/>
      <c r="F21" s="258" t="s">
        <v>635</v>
      </c>
      <c r="G21" s="257" t="s">
        <v>297</v>
      </c>
      <c r="H21" s="257"/>
      <c r="I21" s="257"/>
      <c r="J21" s="256"/>
      <c r="K21" s="254"/>
      <c r="L21" s="254"/>
      <c r="M21" s="255"/>
      <c r="N21" s="254"/>
      <c r="O21" s="253"/>
      <c r="P21" s="252"/>
      <c r="Q21" s="251"/>
      <c r="R21" s="250"/>
      <c r="S21" s="250"/>
      <c r="T21" s="249">
        <v>8508.66</v>
      </c>
      <c r="U21" s="249">
        <v>21970</v>
      </c>
      <c r="V21" s="249">
        <v>1450</v>
      </c>
      <c r="W21" s="249">
        <v>147.19</v>
      </c>
      <c r="X21" s="249"/>
      <c r="Y21" s="249">
        <v>10.15103448275862</v>
      </c>
      <c r="Z21" s="249">
        <v>0</v>
      </c>
      <c r="AA21" s="249">
        <v>727.13</v>
      </c>
      <c r="AB21" s="249"/>
      <c r="AC21" s="249">
        <v>0</v>
      </c>
      <c r="AD21" s="249">
        <v>3350</v>
      </c>
      <c r="AE21" s="249">
        <v>1202.32</v>
      </c>
      <c r="AF21" s="249"/>
      <c r="AG21" s="249">
        <v>35.890149253731344</v>
      </c>
      <c r="AH21" s="249">
        <v>4800</v>
      </c>
      <c r="AI21" s="249">
        <v>2076.64</v>
      </c>
      <c r="AJ21" s="249"/>
      <c r="AK21" s="249">
        <v>43.263333333333335</v>
      </c>
      <c r="AL21" s="249">
        <v>0</v>
      </c>
      <c r="AM21" s="249">
        <v>1038</v>
      </c>
      <c r="AN21" s="249"/>
      <c r="AO21" s="249">
        <v>0</v>
      </c>
      <c r="AP21" s="249">
        <v>4150</v>
      </c>
      <c r="AQ21" s="249">
        <v>1112.9100000000001</v>
      </c>
      <c r="AR21" s="249"/>
      <c r="AS21" s="249">
        <v>26.817108433734944</v>
      </c>
      <c r="AT21" s="249">
        <v>1950</v>
      </c>
      <c r="AU21" s="249">
        <v>1118.1199999999999</v>
      </c>
      <c r="AV21" s="249"/>
      <c r="AW21" s="249">
        <v>57.339487179487172</v>
      </c>
      <c r="AX21" s="249">
        <v>6100</v>
      </c>
      <c r="AY21" s="249">
        <v>3269.03</v>
      </c>
      <c r="AZ21" s="249"/>
      <c r="BA21" s="249">
        <v>53.590655737704921</v>
      </c>
      <c r="BB21" s="249">
        <v>10900</v>
      </c>
      <c r="BC21" s="249">
        <v>5345.67</v>
      </c>
      <c r="BD21" s="249"/>
      <c r="BE21" s="249">
        <v>49.042844036697247</v>
      </c>
      <c r="BF21" s="249">
        <v>1970</v>
      </c>
      <c r="BG21" s="249">
        <v>1141.1500000000001</v>
      </c>
      <c r="BH21" s="249"/>
      <c r="BI21" s="249">
        <v>57.926395939086305</v>
      </c>
      <c r="BJ21" s="249">
        <v>2000</v>
      </c>
      <c r="BK21" s="249">
        <v>955.04</v>
      </c>
      <c r="BL21" s="249"/>
      <c r="BM21" s="249">
        <v>47.752000000000002</v>
      </c>
      <c r="BN21" s="249">
        <v>1750</v>
      </c>
      <c r="BO21" s="249">
        <v>1066.8</v>
      </c>
      <c r="BP21" s="249"/>
      <c r="BQ21" s="249">
        <v>60.96</v>
      </c>
      <c r="BR21" s="249">
        <v>5720</v>
      </c>
      <c r="BS21" s="249">
        <v>3162.99</v>
      </c>
      <c r="BT21" s="249"/>
      <c r="BU21" s="249">
        <v>55.297027972027969</v>
      </c>
      <c r="BV21" s="249">
        <v>16620</v>
      </c>
      <c r="BW21" s="249">
        <v>8508.66</v>
      </c>
      <c r="BX21" s="249"/>
      <c r="BY21" s="249">
        <v>51.195306859205779</v>
      </c>
      <c r="BZ21" s="249">
        <v>2000</v>
      </c>
      <c r="CA21" s="249">
        <v>0</v>
      </c>
      <c r="CB21" s="249"/>
      <c r="CC21" s="249">
        <v>0</v>
      </c>
      <c r="CD21" s="249">
        <v>1750</v>
      </c>
      <c r="CE21" s="249">
        <v>0</v>
      </c>
      <c r="CF21" s="249"/>
      <c r="CG21" s="249">
        <v>0</v>
      </c>
      <c r="CH21" s="248">
        <v>1600</v>
      </c>
      <c r="CI21" s="247">
        <v>0</v>
      </c>
      <c r="CJ21" s="247"/>
      <c r="CK21" s="247">
        <v>0</v>
      </c>
      <c r="CL21" s="247">
        <v>5350</v>
      </c>
      <c r="CM21" s="247">
        <v>0</v>
      </c>
      <c r="CN21" s="247"/>
      <c r="CO21" s="247">
        <v>0</v>
      </c>
      <c r="CP21" s="247">
        <v>8508.66</v>
      </c>
      <c r="CQ21" s="247"/>
      <c r="CR21" s="247">
        <v>38.728538916704601</v>
      </c>
      <c r="CS21" s="246"/>
    </row>
    <row r="22" spans="1:97" ht="81.599999999999994" x14ac:dyDescent="0.25">
      <c r="A22" s="245"/>
      <c r="B22" s="260"/>
      <c r="C22" s="259"/>
      <c r="D22" s="259"/>
      <c r="E22" s="259"/>
      <c r="F22" s="258" t="s">
        <v>636</v>
      </c>
      <c r="G22" s="257" t="s">
        <v>298</v>
      </c>
      <c r="H22" s="257"/>
      <c r="I22" s="257"/>
      <c r="J22" s="256"/>
      <c r="K22" s="254"/>
      <c r="L22" s="254"/>
      <c r="M22" s="255"/>
      <c r="N22" s="254"/>
      <c r="O22" s="253"/>
      <c r="P22" s="252"/>
      <c r="Q22" s="251"/>
      <c r="R22" s="250"/>
      <c r="S22" s="250"/>
      <c r="T22" s="249">
        <v>1680456.3</v>
      </c>
      <c r="U22" s="249">
        <v>2138070</v>
      </c>
      <c r="V22" s="249">
        <v>170000</v>
      </c>
      <c r="W22" s="249">
        <v>96919.86</v>
      </c>
      <c r="X22" s="249"/>
      <c r="Y22" s="249">
        <v>57.011682352941179</v>
      </c>
      <c r="Z22" s="249">
        <v>0</v>
      </c>
      <c r="AA22" s="249">
        <v>149869.93</v>
      </c>
      <c r="AB22" s="249"/>
      <c r="AC22" s="249">
        <v>0</v>
      </c>
      <c r="AD22" s="249">
        <v>320000</v>
      </c>
      <c r="AE22" s="249">
        <v>294246.39</v>
      </c>
      <c r="AF22" s="249"/>
      <c r="AG22" s="249">
        <v>91.951996875000006</v>
      </c>
      <c r="AH22" s="249">
        <v>490000</v>
      </c>
      <c r="AI22" s="249">
        <v>541036.18000000005</v>
      </c>
      <c r="AJ22" s="249"/>
      <c r="AK22" s="249">
        <v>110.41554693877552</v>
      </c>
      <c r="AL22" s="249">
        <v>0</v>
      </c>
      <c r="AM22" s="249">
        <v>181315.31</v>
      </c>
      <c r="AN22" s="249"/>
      <c r="AO22" s="249">
        <v>0</v>
      </c>
      <c r="AP22" s="249">
        <v>365070</v>
      </c>
      <c r="AQ22" s="249">
        <v>180030.44</v>
      </c>
      <c r="AR22" s="249"/>
      <c r="AS22" s="249">
        <v>49.31395074917139</v>
      </c>
      <c r="AT22" s="249">
        <v>210000</v>
      </c>
      <c r="AU22" s="249">
        <v>187148.53</v>
      </c>
      <c r="AV22" s="249"/>
      <c r="AW22" s="249">
        <v>89.118347619047626</v>
      </c>
      <c r="AX22" s="249">
        <v>575070</v>
      </c>
      <c r="AY22" s="249">
        <v>548494.28</v>
      </c>
      <c r="AZ22" s="249"/>
      <c r="BA22" s="249">
        <v>95.378698245430996</v>
      </c>
      <c r="BB22" s="249">
        <v>1065070</v>
      </c>
      <c r="BC22" s="249">
        <v>1089530.46</v>
      </c>
      <c r="BD22" s="249"/>
      <c r="BE22" s="249">
        <v>102.29660585689203</v>
      </c>
      <c r="BF22" s="249">
        <v>205000</v>
      </c>
      <c r="BG22" s="249">
        <v>192678.02</v>
      </c>
      <c r="BH22" s="249"/>
      <c r="BI22" s="249">
        <v>93.989278048780491</v>
      </c>
      <c r="BJ22" s="249">
        <v>182000</v>
      </c>
      <c r="BK22" s="249">
        <v>200338.74</v>
      </c>
      <c r="BL22" s="249"/>
      <c r="BM22" s="249">
        <v>110.07623076923078</v>
      </c>
      <c r="BN22" s="249">
        <v>200000</v>
      </c>
      <c r="BO22" s="249">
        <v>197909.08</v>
      </c>
      <c r="BP22" s="249"/>
      <c r="BQ22" s="249">
        <v>98.954539999999994</v>
      </c>
      <c r="BR22" s="249">
        <v>587000</v>
      </c>
      <c r="BS22" s="249">
        <v>590925.84</v>
      </c>
      <c r="BT22" s="249"/>
      <c r="BU22" s="249">
        <v>100.66879727427597</v>
      </c>
      <c r="BV22" s="249">
        <v>1652070</v>
      </c>
      <c r="BW22" s="249">
        <v>1680456.3</v>
      </c>
      <c r="BX22" s="249"/>
      <c r="BY22" s="249">
        <v>101.71822622528101</v>
      </c>
      <c r="BZ22" s="249">
        <v>194000</v>
      </c>
      <c r="CA22" s="249">
        <v>0</v>
      </c>
      <c r="CB22" s="249"/>
      <c r="CC22" s="249">
        <v>0</v>
      </c>
      <c r="CD22" s="249">
        <v>172000</v>
      </c>
      <c r="CE22" s="249">
        <v>0</v>
      </c>
      <c r="CF22" s="249"/>
      <c r="CG22" s="249">
        <v>0</v>
      </c>
      <c r="CH22" s="248">
        <v>120000</v>
      </c>
      <c r="CI22" s="247">
        <v>0</v>
      </c>
      <c r="CJ22" s="247"/>
      <c r="CK22" s="247">
        <v>0</v>
      </c>
      <c r="CL22" s="247">
        <v>486000</v>
      </c>
      <c r="CM22" s="247">
        <v>0</v>
      </c>
      <c r="CN22" s="247"/>
      <c r="CO22" s="247">
        <v>0</v>
      </c>
      <c r="CP22" s="247">
        <v>1680456.3</v>
      </c>
      <c r="CQ22" s="247"/>
      <c r="CR22" s="247">
        <v>78.596879428643589</v>
      </c>
      <c r="CS22" s="246"/>
    </row>
    <row r="23" spans="1:97" ht="16.8" customHeight="1" x14ac:dyDescent="0.25">
      <c r="A23" s="245"/>
      <c r="B23" s="282" t="s">
        <v>108</v>
      </c>
      <c r="C23" s="282"/>
      <c r="D23" s="282"/>
      <c r="E23" s="282"/>
      <c r="F23" s="282"/>
      <c r="G23" s="282"/>
      <c r="H23" s="282"/>
      <c r="I23" s="282"/>
      <c r="J23" s="282"/>
      <c r="K23" s="282"/>
      <c r="L23" s="282"/>
      <c r="M23" s="282"/>
      <c r="N23" s="282"/>
      <c r="O23" s="282"/>
      <c r="P23" s="282"/>
      <c r="Q23" s="282"/>
      <c r="R23" s="282"/>
      <c r="S23" s="282"/>
      <c r="T23" s="267">
        <v>19001267.949999999</v>
      </c>
      <c r="U23" s="266">
        <v>23256000</v>
      </c>
      <c r="V23" s="265">
        <v>433900</v>
      </c>
      <c r="W23" s="264">
        <v>-155455</v>
      </c>
      <c r="X23" s="249"/>
      <c r="Y23" s="263">
        <v>-35.827379580548516</v>
      </c>
      <c r="Z23" s="265">
        <v>421000</v>
      </c>
      <c r="AA23" s="264">
        <v>-129336.14</v>
      </c>
      <c r="AB23" s="249"/>
      <c r="AC23" s="263">
        <v>-30.721173396674583</v>
      </c>
      <c r="AD23" s="265">
        <v>3603800</v>
      </c>
      <c r="AE23" s="264">
        <v>3733914.44</v>
      </c>
      <c r="AF23" s="249"/>
      <c r="AG23" s="249">
        <v>103.61047893889783</v>
      </c>
      <c r="AH23" s="249">
        <v>4458700</v>
      </c>
      <c r="AI23" s="249">
        <v>3449123.3</v>
      </c>
      <c r="AJ23" s="249"/>
      <c r="AK23" s="249">
        <v>77.357151187565876</v>
      </c>
      <c r="AL23" s="249">
        <v>1555490</v>
      </c>
      <c r="AM23" s="249">
        <v>6894446.6900000004</v>
      </c>
      <c r="AN23" s="249"/>
      <c r="AO23" s="263">
        <v>443.23310918102976</v>
      </c>
      <c r="AP23" s="265">
        <v>6268360</v>
      </c>
      <c r="AQ23" s="264">
        <v>2041442.53</v>
      </c>
      <c r="AR23" s="249"/>
      <c r="AS23" s="263">
        <v>32.567410455047252</v>
      </c>
      <c r="AT23" s="265">
        <v>792550</v>
      </c>
      <c r="AU23" s="264">
        <v>258220.72</v>
      </c>
      <c r="AV23" s="249"/>
      <c r="AW23" s="249">
        <v>32.58100056778752</v>
      </c>
      <c r="AX23" s="249">
        <v>8616400</v>
      </c>
      <c r="AY23" s="249">
        <v>9194109.9399999995</v>
      </c>
      <c r="AZ23" s="249"/>
      <c r="BA23" s="249">
        <v>106.70477159834734</v>
      </c>
      <c r="BB23" s="249">
        <v>13075100</v>
      </c>
      <c r="BC23" s="249">
        <v>12643233.24</v>
      </c>
      <c r="BD23" s="249"/>
      <c r="BE23" s="263">
        <v>96.697029009338365</v>
      </c>
      <c r="BF23" s="265">
        <v>3820620</v>
      </c>
      <c r="BG23" s="264">
        <v>5498211.0899999999</v>
      </c>
      <c r="BH23" s="249"/>
      <c r="BI23" s="263">
        <v>143.90887054980604</v>
      </c>
      <c r="BJ23" s="265">
        <v>862350</v>
      </c>
      <c r="BK23" s="264">
        <v>407803.81</v>
      </c>
      <c r="BL23" s="249"/>
      <c r="BM23" s="263">
        <v>47.289825476894535</v>
      </c>
      <c r="BN23" s="265">
        <v>655850</v>
      </c>
      <c r="BO23" s="264">
        <v>452019.81</v>
      </c>
      <c r="BP23" s="249"/>
      <c r="BQ23" s="249">
        <v>68.921218266371881</v>
      </c>
      <c r="BR23" s="249">
        <v>5338820</v>
      </c>
      <c r="BS23" s="249">
        <v>6358034.71</v>
      </c>
      <c r="BT23" s="249"/>
      <c r="BU23" s="249">
        <v>119.0906363203854</v>
      </c>
      <c r="BV23" s="249">
        <v>18413920</v>
      </c>
      <c r="BW23" s="249">
        <v>19001267.949999999</v>
      </c>
      <c r="BX23" s="249"/>
      <c r="BY23" s="263">
        <v>103.18969535003953</v>
      </c>
      <c r="BZ23" s="265">
        <v>3256000</v>
      </c>
      <c r="CA23" s="264">
        <v>0</v>
      </c>
      <c r="CB23" s="249"/>
      <c r="CC23" s="263">
        <v>0</v>
      </c>
      <c r="CD23" s="265">
        <v>655700</v>
      </c>
      <c r="CE23" s="264">
        <v>0</v>
      </c>
      <c r="CF23" s="249"/>
      <c r="CG23" s="263">
        <v>0</v>
      </c>
      <c r="CH23" s="262">
        <v>930380</v>
      </c>
      <c r="CI23" s="261">
        <v>0</v>
      </c>
      <c r="CJ23" s="247"/>
      <c r="CK23" s="247">
        <v>0</v>
      </c>
      <c r="CL23" s="247">
        <v>4842080</v>
      </c>
      <c r="CM23" s="247">
        <v>0</v>
      </c>
      <c r="CN23" s="247"/>
      <c r="CO23" s="247">
        <v>0</v>
      </c>
      <c r="CP23" s="247">
        <v>19001267.949999999</v>
      </c>
      <c r="CQ23" s="247"/>
      <c r="CR23" s="247">
        <v>81.704798546611627</v>
      </c>
      <c r="CS23" s="246"/>
    </row>
    <row r="24" spans="1:97" ht="31.8" customHeight="1" x14ac:dyDescent="0.25">
      <c r="A24" s="245"/>
      <c r="B24" s="282" t="s">
        <v>315</v>
      </c>
      <c r="C24" s="282"/>
      <c r="D24" s="282"/>
      <c r="E24" s="282"/>
      <c r="F24" s="282"/>
      <c r="G24" s="282"/>
      <c r="H24" s="282"/>
      <c r="I24" s="282"/>
      <c r="J24" s="282"/>
      <c r="K24" s="282"/>
      <c r="L24" s="282"/>
      <c r="M24" s="282"/>
      <c r="N24" s="282"/>
      <c r="O24" s="282"/>
      <c r="P24" s="282"/>
      <c r="Q24" s="282"/>
      <c r="R24" s="282"/>
      <c r="S24" s="282"/>
      <c r="T24" s="267">
        <v>15497718.529999999</v>
      </c>
      <c r="U24" s="266">
        <v>19172000</v>
      </c>
      <c r="V24" s="265">
        <v>393900</v>
      </c>
      <c r="W24" s="264">
        <v>496973.8</v>
      </c>
      <c r="X24" s="249"/>
      <c r="Y24" s="263">
        <v>126.16750444275196</v>
      </c>
      <c r="Z24" s="265">
        <v>330000</v>
      </c>
      <c r="AA24" s="264">
        <v>-153425.87</v>
      </c>
      <c r="AB24" s="249"/>
      <c r="AC24" s="263">
        <v>-46.492687878787876</v>
      </c>
      <c r="AD24" s="265">
        <v>2980000</v>
      </c>
      <c r="AE24" s="264">
        <v>2030927.54</v>
      </c>
      <c r="AF24" s="249"/>
      <c r="AG24" s="249">
        <v>68.15193087248322</v>
      </c>
      <c r="AH24" s="249">
        <v>3703900</v>
      </c>
      <c r="AI24" s="249">
        <v>2374475.4700000002</v>
      </c>
      <c r="AJ24" s="249"/>
      <c r="AK24" s="249">
        <v>64.107439995680238</v>
      </c>
      <c r="AL24" s="249">
        <v>1405490</v>
      </c>
      <c r="AM24" s="249">
        <v>5787647.4800000004</v>
      </c>
      <c r="AN24" s="249"/>
      <c r="AO24" s="263">
        <v>411.78859187898883</v>
      </c>
      <c r="AP24" s="265">
        <v>4612810</v>
      </c>
      <c r="AQ24" s="264">
        <v>1987875.67</v>
      </c>
      <c r="AR24" s="249"/>
      <c r="AS24" s="263">
        <v>43.094679165194314</v>
      </c>
      <c r="AT24" s="265">
        <v>628000</v>
      </c>
      <c r="AU24" s="264">
        <v>156260.57</v>
      </c>
      <c r="AV24" s="249"/>
      <c r="AW24" s="249">
        <v>24.882256369426752</v>
      </c>
      <c r="AX24" s="249">
        <v>6646300</v>
      </c>
      <c r="AY24" s="249">
        <v>7931783.7199999997</v>
      </c>
      <c r="AZ24" s="249"/>
      <c r="BA24" s="249">
        <v>119.34134360471239</v>
      </c>
      <c r="BB24" s="249">
        <v>10350200</v>
      </c>
      <c r="BC24" s="249">
        <v>10306259.189999999</v>
      </c>
      <c r="BD24" s="249"/>
      <c r="BE24" s="263">
        <v>99.57545931479585</v>
      </c>
      <c r="BF24" s="265">
        <v>3371620</v>
      </c>
      <c r="BG24" s="264">
        <v>4399511.83</v>
      </c>
      <c r="BH24" s="249"/>
      <c r="BI24" s="263">
        <v>130.48658597350828</v>
      </c>
      <c r="BJ24" s="265">
        <v>761800</v>
      </c>
      <c r="BK24" s="264">
        <v>394149.14</v>
      </c>
      <c r="BL24" s="249"/>
      <c r="BM24" s="263">
        <v>51.739188763454976</v>
      </c>
      <c r="BN24" s="265">
        <v>530400</v>
      </c>
      <c r="BO24" s="264">
        <v>397798.37</v>
      </c>
      <c r="BP24" s="249"/>
      <c r="BQ24" s="249">
        <v>74.999692684766217</v>
      </c>
      <c r="BR24" s="249">
        <v>4663820</v>
      </c>
      <c r="BS24" s="249">
        <v>5191459.34</v>
      </c>
      <c r="BT24" s="249"/>
      <c r="BU24" s="249">
        <v>111.31345849539647</v>
      </c>
      <c r="BV24" s="249">
        <v>15014020</v>
      </c>
      <c r="BW24" s="249">
        <v>15497718.529999999</v>
      </c>
      <c r="BX24" s="249"/>
      <c r="BY24" s="263">
        <v>103.22164570181737</v>
      </c>
      <c r="BZ24" s="265">
        <v>3144000</v>
      </c>
      <c r="CA24" s="264">
        <v>0</v>
      </c>
      <c r="CB24" s="249"/>
      <c r="CC24" s="263">
        <v>0</v>
      </c>
      <c r="CD24" s="265">
        <v>555600</v>
      </c>
      <c r="CE24" s="264">
        <v>0</v>
      </c>
      <c r="CF24" s="249"/>
      <c r="CG24" s="263">
        <v>0</v>
      </c>
      <c r="CH24" s="262">
        <v>458380</v>
      </c>
      <c r="CI24" s="261">
        <v>0</v>
      </c>
      <c r="CJ24" s="247"/>
      <c r="CK24" s="247">
        <v>0</v>
      </c>
      <c r="CL24" s="247">
        <v>4157980</v>
      </c>
      <c r="CM24" s="247">
        <v>0</v>
      </c>
      <c r="CN24" s="247"/>
      <c r="CO24" s="247">
        <v>0</v>
      </c>
      <c r="CP24" s="247">
        <v>15497718.529999999</v>
      </c>
      <c r="CQ24" s="247"/>
      <c r="CR24" s="247">
        <v>80.835168631337368</v>
      </c>
      <c r="CS24" s="246"/>
    </row>
    <row r="25" spans="1:97" ht="20.399999999999999" x14ac:dyDescent="0.25">
      <c r="A25" s="245"/>
      <c r="B25" s="260"/>
      <c r="C25" s="259"/>
      <c r="D25" s="259"/>
      <c r="E25" s="259"/>
      <c r="F25" s="258" t="s">
        <v>109</v>
      </c>
      <c r="G25" s="257" t="s">
        <v>110</v>
      </c>
      <c r="H25" s="257"/>
      <c r="I25" s="257"/>
      <c r="J25" s="256"/>
      <c r="K25" s="254"/>
      <c r="L25" s="254"/>
      <c r="M25" s="255"/>
      <c r="N25" s="254"/>
      <c r="O25" s="253"/>
      <c r="P25" s="252"/>
      <c r="Q25" s="251"/>
      <c r="R25" s="250"/>
      <c r="S25" s="250"/>
      <c r="T25" s="249">
        <v>0</v>
      </c>
      <c r="U25" s="249">
        <v>10353000</v>
      </c>
      <c r="V25" s="249">
        <v>300000</v>
      </c>
      <c r="W25" s="249">
        <v>0</v>
      </c>
      <c r="X25" s="249"/>
      <c r="Y25" s="249">
        <v>0</v>
      </c>
      <c r="Z25" s="249">
        <v>180000</v>
      </c>
      <c r="AA25" s="249">
        <v>0</v>
      </c>
      <c r="AB25" s="249"/>
      <c r="AC25" s="249">
        <v>0</v>
      </c>
      <c r="AD25" s="249">
        <v>2210000</v>
      </c>
      <c r="AE25" s="249">
        <v>0</v>
      </c>
      <c r="AF25" s="249"/>
      <c r="AG25" s="249">
        <v>0</v>
      </c>
      <c r="AH25" s="249">
        <v>2690000</v>
      </c>
      <c r="AI25" s="249">
        <v>0</v>
      </c>
      <c r="AJ25" s="249"/>
      <c r="AK25" s="249">
        <v>0</v>
      </c>
      <c r="AL25" s="249">
        <v>659800</v>
      </c>
      <c r="AM25" s="249">
        <v>0</v>
      </c>
      <c r="AN25" s="249"/>
      <c r="AO25" s="249">
        <v>0</v>
      </c>
      <c r="AP25" s="249">
        <v>2206200</v>
      </c>
      <c r="AQ25" s="249">
        <v>0</v>
      </c>
      <c r="AR25" s="249"/>
      <c r="AS25" s="249">
        <v>0</v>
      </c>
      <c r="AT25" s="249">
        <v>409000</v>
      </c>
      <c r="AU25" s="249">
        <v>0</v>
      </c>
      <c r="AV25" s="249"/>
      <c r="AW25" s="249">
        <v>0</v>
      </c>
      <c r="AX25" s="249">
        <v>3275000</v>
      </c>
      <c r="AY25" s="249">
        <v>0</v>
      </c>
      <c r="AZ25" s="249"/>
      <c r="BA25" s="249">
        <v>0</v>
      </c>
      <c r="BB25" s="249">
        <v>5965000</v>
      </c>
      <c r="BC25" s="249">
        <v>0</v>
      </c>
      <c r="BD25" s="249"/>
      <c r="BE25" s="249">
        <v>0</v>
      </c>
      <c r="BF25" s="249">
        <v>1505000</v>
      </c>
      <c r="BG25" s="249">
        <v>0</v>
      </c>
      <c r="BH25" s="249"/>
      <c r="BI25" s="249">
        <v>0</v>
      </c>
      <c r="BJ25" s="249">
        <v>451000</v>
      </c>
      <c r="BK25" s="249">
        <v>0</v>
      </c>
      <c r="BL25" s="249"/>
      <c r="BM25" s="249">
        <v>0</v>
      </c>
      <c r="BN25" s="249">
        <v>330400</v>
      </c>
      <c r="BO25" s="249">
        <v>0</v>
      </c>
      <c r="BP25" s="249"/>
      <c r="BQ25" s="249">
        <v>0</v>
      </c>
      <c r="BR25" s="249">
        <v>2286400</v>
      </c>
      <c r="BS25" s="249">
        <v>0</v>
      </c>
      <c r="BT25" s="249"/>
      <c r="BU25" s="249">
        <v>0</v>
      </c>
      <c r="BV25" s="249">
        <v>8251400</v>
      </c>
      <c r="BW25" s="249">
        <v>0</v>
      </c>
      <c r="BX25" s="249"/>
      <c r="BY25" s="249">
        <v>0</v>
      </c>
      <c r="BZ25" s="249">
        <v>1440000</v>
      </c>
      <c r="CA25" s="249">
        <v>0</v>
      </c>
      <c r="CB25" s="249"/>
      <c r="CC25" s="249">
        <v>0</v>
      </c>
      <c r="CD25" s="249">
        <v>403600</v>
      </c>
      <c r="CE25" s="249">
        <v>0</v>
      </c>
      <c r="CF25" s="249"/>
      <c r="CG25" s="249">
        <v>0</v>
      </c>
      <c r="CH25" s="248">
        <v>258000</v>
      </c>
      <c r="CI25" s="247">
        <v>0</v>
      </c>
      <c r="CJ25" s="247"/>
      <c r="CK25" s="247">
        <v>0</v>
      </c>
      <c r="CL25" s="247">
        <v>2101600</v>
      </c>
      <c r="CM25" s="247">
        <v>0</v>
      </c>
      <c r="CN25" s="247"/>
      <c r="CO25" s="247">
        <v>0</v>
      </c>
      <c r="CP25" s="247">
        <v>0</v>
      </c>
      <c r="CQ25" s="247"/>
      <c r="CR25" s="247">
        <v>0</v>
      </c>
      <c r="CS25" s="246"/>
    </row>
    <row r="26" spans="1:97" ht="40.799999999999997" x14ac:dyDescent="0.25">
      <c r="A26" s="245"/>
      <c r="B26" s="260"/>
      <c r="C26" s="259"/>
      <c r="D26" s="259"/>
      <c r="E26" s="259"/>
      <c r="F26" s="258" t="s">
        <v>111</v>
      </c>
      <c r="G26" s="257" t="s">
        <v>112</v>
      </c>
      <c r="H26" s="257"/>
      <c r="I26" s="257"/>
      <c r="J26" s="256"/>
      <c r="K26" s="254"/>
      <c r="L26" s="254"/>
      <c r="M26" s="255"/>
      <c r="N26" s="254"/>
      <c r="O26" s="253"/>
      <c r="P26" s="252"/>
      <c r="Q26" s="251"/>
      <c r="R26" s="250"/>
      <c r="S26" s="250"/>
      <c r="T26" s="249">
        <v>0</v>
      </c>
      <c r="U26" s="249">
        <v>8819000</v>
      </c>
      <c r="V26" s="249">
        <v>93900</v>
      </c>
      <c r="W26" s="249">
        <v>0</v>
      </c>
      <c r="X26" s="249"/>
      <c r="Y26" s="249">
        <v>0</v>
      </c>
      <c r="Z26" s="249">
        <v>150000</v>
      </c>
      <c r="AA26" s="249">
        <v>0</v>
      </c>
      <c r="AB26" s="249"/>
      <c r="AC26" s="249">
        <v>0</v>
      </c>
      <c r="AD26" s="249">
        <v>770000</v>
      </c>
      <c r="AE26" s="249">
        <v>0</v>
      </c>
      <c r="AF26" s="249"/>
      <c r="AG26" s="249">
        <v>0</v>
      </c>
      <c r="AH26" s="249">
        <v>1013900</v>
      </c>
      <c r="AI26" s="249">
        <v>0</v>
      </c>
      <c r="AJ26" s="249"/>
      <c r="AK26" s="249">
        <v>0</v>
      </c>
      <c r="AL26" s="249">
        <v>745690</v>
      </c>
      <c r="AM26" s="249">
        <v>0</v>
      </c>
      <c r="AN26" s="249"/>
      <c r="AO26" s="249">
        <v>0</v>
      </c>
      <c r="AP26" s="249">
        <v>2406610</v>
      </c>
      <c r="AQ26" s="249">
        <v>0</v>
      </c>
      <c r="AR26" s="249"/>
      <c r="AS26" s="249">
        <v>0</v>
      </c>
      <c r="AT26" s="249">
        <v>219000</v>
      </c>
      <c r="AU26" s="249">
        <v>0</v>
      </c>
      <c r="AV26" s="249"/>
      <c r="AW26" s="249">
        <v>0</v>
      </c>
      <c r="AX26" s="249">
        <v>3371300</v>
      </c>
      <c r="AY26" s="249">
        <v>0</v>
      </c>
      <c r="AZ26" s="249"/>
      <c r="BA26" s="249">
        <v>0</v>
      </c>
      <c r="BB26" s="249">
        <v>4385200</v>
      </c>
      <c r="BC26" s="249">
        <v>0</v>
      </c>
      <c r="BD26" s="249"/>
      <c r="BE26" s="249">
        <v>0</v>
      </c>
      <c r="BF26" s="249">
        <v>1866620</v>
      </c>
      <c r="BG26" s="249">
        <v>0</v>
      </c>
      <c r="BH26" s="249"/>
      <c r="BI26" s="249">
        <v>0</v>
      </c>
      <c r="BJ26" s="249">
        <v>310800</v>
      </c>
      <c r="BK26" s="249">
        <v>0</v>
      </c>
      <c r="BL26" s="249"/>
      <c r="BM26" s="249">
        <v>0</v>
      </c>
      <c r="BN26" s="249">
        <v>200000</v>
      </c>
      <c r="BO26" s="249">
        <v>0</v>
      </c>
      <c r="BP26" s="249"/>
      <c r="BQ26" s="249">
        <v>0</v>
      </c>
      <c r="BR26" s="249">
        <v>2377420</v>
      </c>
      <c r="BS26" s="249">
        <v>0</v>
      </c>
      <c r="BT26" s="249"/>
      <c r="BU26" s="249">
        <v>0</v>
      </c>
      <c r="BV26" s="249">
        <v>6762620</v>
      </c>
      <c r="BW26" s="249">
        <v>0</v>
      </c>
      <c r="BX26" s="249"/>
      <c r="BY26" s="249">
        <v>0</v>
      </c>
      <c r="BZ26" s="249">
        <v>1704000</v>
      </c>
      <c r="CA26" s="249">
        <v>0</v>
      </c>
      <c r="CB26" s="249"/>
      <c r="CC26" s="249">
        <v>0</v>
      </c>
      <c r="CD26" s="249">
        <v>152000</v>
      </c>
      <c r="CE26" s="249">
        <v>0</v>
      </c>
      <c r="CF26" s="249"/>
      <c r="CG26" s="249">
        <v>0</v>
      </c>
      <c r="CH26" s="248">
        <v>200380</v>
      </c>
      <c r="CI26" s="247">
        <v>0</v>
      </c>
      <c r="CJ26" s="247"/>
      <c r="CK26" s="247">
        <v>0</v>
      </c>
      <c r="CL26" s="247">
        <v>2056380</v>
      </c>
      <c r="CM26" s="247">
        <v>0</v>
      </c>
      <c r="CN26" s="247"/>
      <c r="CO26" s="247">
        <v>0</v>
      </c>
      <c r="CP26" s="247">
        <v>0</v>
      </c>
      <c r="CQ26" s="247"/>
      <c r="CR26" s="247">
        <v>0</v>
      </c>
      <c r="CS26" s="246"/>
    </row>
    <row r="27" spans="1:97" ht="22.2" customHeight="1" x14ac:dyDescent="0.25">
      <c r="A27" s="245"/>
      <c r="B27" s="283" t="s">
        <v>113</v>
      </c>
      <c r="C27" s="284"/>
      <c r="D27" s="284"/>
      <c r="E27" s="284"/>
      <c r="F27" s="284"/>
      <c r="G27" s="284"/>
      <c r="H27" s="284"/>
      <c r="I27" s="284"/>
      <c r="J27" s="284"/>
      <c r="K27" s="284"/>
      <c r="L27" s="284"/>
      <c r="M27" s="284"/>
      <c r="N27" s="284"/>
      <c r="O27" s="284"/>
      <c r="P27" s="284"/>
      <c r="Q27" s="284"/>
      <c r="R27" s="284"/>
      <c r="S27" s="285"/>
      <c r="T27" s="267">
        <v>-14212.14</v>
      </c>
      <c r="U27" s="266">
        <v>3000</v>
      </c>
      <c r="V27" s="265">
        <v>0</v>
      </c>
      <c r="W27" s="264">
        <v>-73951.41</v>
      </c>
      <c r="X27" s="249"/>
      <c r="Y27" s="263">
        <v>0</v>
      </c>
      <c r="Z27" s="265">
        <v>0</v>
      </c>
      <c r="AA27" s="264">
        <v>9208.2800000000007</v>
      </c>
      <c r="AB27" s="249"/>
      <c r="AC27" s="263">
        <v>0</v>
      </c>
      <c r="AD27" s="265">
        <v>800</v>
      </c>
      <c r="AE27" s="264">
        <v>22089.03</v>
      </c>
      <c r="AF27" s="249"/>
      <c r="AG27" s="249">
        <v>2761.1287499999999</v>
      </c>
      <c r="AH27" s="249">
        <v>800</v>
      </c>
      <c r="AI27" s="249">
        <v>-42654.1</v>
      </c>
      <c r="AJ27" s="249"/>
      <c r="AK27" s="249">
        <v>-5331.7624999999998</v>
      </c>
      <c r="AL27" s="249">
        <v>0</v>
      </c>
      <c r="AM27" s="249">
        <v>13413.13</v>
      </c>
      <c r="AN27" s="249"/>
      <c r="AO27" s="263">
        <v>0</v>
      </c>
      <c r="AP27" s="265">
        <v>550</v>
      </c>
      <c r="AQ27" s="264">
        <v>10619.93</v>
      </c>
      <c r="AR27" s="249"/>
      <c r="AS27" s="263">
        <v>1930.8963636363637</v>
      </c>
      <c r="AT27" s="265">
        <v>550</v>
      </c>
      <c r="AU27" s="264">
        <v>310</v>
      </c>
      <c r="AV27" s="249"/>
      <c r="AW27" s="249">
        <v>56.363636363636367</v>
      </c>
      <c r="AX27" s="249">
        <v>1100</v>
      </c>
      <c r="AY27" s="249">
        <v>24343.06</v>
      </c>
      <c r="AZ27" s="249"/>
      <c r="BA27" s="249">
        <v>2213.0054545454545</v>
      </c>
      <c r="BB27" s="249">
        <v>1900</v>
      </c>
      <c r="BC27" s="249">
        <v>-18311.04</v>
      </c>
      <c r="BD27" s="249"/>
      <c r="BE27" s="263">
        <v>-963.73894736842101</v>
      </c>
      <c r="BF27" s="265">
        <v>0</v>
      </c>
      <c r="BG27" s="264">
        <v>2250.11</v>
      </c>
      <c r="BH27" s="249"/>
      <c r="BI27" s="263">
        <v>0</v>
      </c>
      <c r="BJ27" s="265">
        <v>550</v>
      </c>
      <c r="BK27" s="264">
        <v>1848.59</v>
      </c>
      <c r="BL27" s="249"/>
      <c r="BM27" s="263">
        <v>336.10727272727274</v>
      </c>
      <c r="BN27" s="265">
        <v>450</v>
      </c>
      <c r="BO27" s="264">
        <v>0.2</v>
      </c>
      <c r="BP27" s="249"/>
      <c r="BQ27" s="249">
        <v>4.4444444444444446E-2</v>
      </c>
      <c r="BR27" s="249">
        <v>1000</v>
      </c>
      <c r="BS27" s="249">
        <v>4098.8999999999996</v>
      </c>
      <c r="BT27" s="249"/>
      <c r="BU27" s="249">
        <v>409.88999999999993</v>
      </c>
      <c r="BV27" s="249">
        <v>2900</v>
      </c>
      <c r="BW27" s="249">
        <v>-14212.14</v>
      </c>
      <c r="BX27" s="249"/>
      <c r="BY27" s="263">
        <v>-490.07379310344828</v>
      </c>
      <c r="BZ27" s="265">
        <v>0</v>
      </c>
      <c r="CA27" s="264">
        <v>0</v>
      </c>
      <c r="CB27" s="249"/>
      <c r="CC27" s="263">
        <v>0</v>
      </c>
      <c r="CD27" s="265">
        <v>100</v>
      </c>
      <c r="CE27" s="264">
        <v>0</v>
      </c>
      <c r="CF27" s="249"/>
      <c r="CG27" s="263">
        <v>0</v>
      </c>
      <c r="CH27" s="262">
        <v>0</v>
      </c>
      <c r="CI27" s="261">
        <v>0</v>
      </c>
      <c r="CJ27" s="247"/>
      <c r="CK27" s="247">
        <v>0</v>
      </c>
      <c r="CL27" s="247">
        <v>100</v>
      </c>
      <c r="CM27" s="247">
        <v>0</v>
      </c>
      <c r="CN27" s="247"/>
      <c r="CO27" s="247">
        <v>0</v>
      </c>
      <c r="CP27" s="247">
        <v>-14212.14</v>
      </c>
      <c r="CQ27" s="247"/>
      <c r="CR27" s="247">
        <v>-473.738</v>
      </c>
      <c r="CS27" s="246"/>
    </row>
    <row r="28" spans="1:97" ht="20.399999999999999" x14ac:dyDescent="0.25">
      <c r="A28" s="245"/>
      <c r="B28" s="260"/>
      <c r="C28" s="259"/>
      <c r="D28" s="259"/>
      <c r="E28" s="259"/>
      <c r="F28" s="258" t="s">
        <v>114</v>
      </c>
      <c r="G28" s="257" t="s">
        <v>115</v>
      </c>
      <c r="H28" s="257"/>
      <c r="I28" s="257"/>
      <c r="J28" s="256"/>
      <c r="K28" s="254"/>
      <c r="L28" s="254"/>
      <c r="M28" s="255"/>
      <c r="N28" s="254"/>
      <c r="O28" s="253"/>
      <c r="P28" s="252"/>
      <c r="Q28" s="251"/>
      <c r="R28" s="250"/>
      <c r="S28" s="250"/>
      <c r="T28" s="249">
        <v>0</v>
      </c>
      <c r="U28" s="249">
        <v>3000</v>
      </c>
      <c r="V28" s="249">
        <v>0</v>
      </c>
      <c r="W28" s="249">
        <v>0</v>
      </c>
      <c r="X28" s="249"/>
      <c r="Y28" s="249">
        <v>0</v>
      </c>
      <c r="Z28" s="249">
        <v>0</v>
      </c>
      <c r="AA28" s="249">
        <v>0</v>
      </c>
      <c r="AB28" s="249"/>
      <c r="AC28" s="249">
        <v>0</v>
      </c>
      <c r="AD28" s="249">
        <v>800</v>
      </c>
      <c r="AE28" s="249">
        <v>0</v>
      </c>
      <c r="AF28" s="249"/>
      <c r="AG28" s="249">
        <v>0</v>
      </c>
      <c r="AH28" s="249">
        <v>800</v>
      </c>
      <c r="AI28" s="249">
        <v>0</v>
      </c>
      <c r="AJ28" s="249"/>
      <c r="AK28" s="249">
        <v>0</v>
      </c>
      <c r="AL28" s="249">
        <v>0</v>
      </c>
      <c r="AM28" s="249">
        <v>0</v>
      </c>
      <c r="AN28" s="249"/>
      <c r="AO28" s="249">
        <v>0</v>
      </c>
      <c r="AP28" s="249">
        <v>550</v>
      </c>
      <c r="AQ28" s="249">
        <v>0</v>
      </c>
      <c r="AR28" s="249"/>
      <c r="AS28" s="249">
        <v>0</v>
      </c>
      <c r="AT28" s="249">
        <v>550</v>
      </c>
      <c r="AU28" s="249">
        <v>0</v>
      </c>
      <c r="AV28" s="249"/>
      <c r="AW28" s="249">
        <v>0</v>
      </c>
      <c r="AX28" s="249">
        <v>1100</v>
      </c>
      <c r="AY28" s="249">
        <v>0</v>
      </c>
      <c r="AZ28" s="249"/>
      <c r="BA28" s="249">
        <v>0</v>
      </c>
      <c r="BB28" s="249">
        <v>1900</v>
      </c>
      <c r="BC28" s="249">
        <v>0</v>
      </c>
      <c r="BD28" s="249"/>
      <c r="BE28" s="249">
        <v>0</v>
      </c>
      <c r="BF28" s="249">
        <v>0</v>
      </c>
      <c r="BG28" s="249">
        <v>0</v>
      </c>
      <c r="BH28" s="249"/>
      <c r="BI28" s="249">
        <v>0</v>
      </c>
      <c r="BJ28" s="249">
        <v>550</v>
      </c>
      <c r="BK28" s="249">
        <v>0</v>
      </c>
      <c r="BL28" s="249"/>
      <c r="BM28" s="249">
        <v>0</v>
      </c>
      <c r="BN28" s="249">
        <v>450</v>
      </c>
      <c r="BO28" s="249">
        <v>0</v>
      </c>
      <c r="BP28" s="249"/>
      <c r="BQ28" s="249">
        <v>0</v>
      </c>
      <c r="BR28" s="249">
        <v>1000</v>
      </c>
      <c r="BS28" s="249">
        <v>0</v>
      </c>
      <c r="BT28" s="249"/>
      <c r="BU28" s="249">
        <v>0</v>
      </c>
      <c r="BV28" s="249">
        <v>2900</v>
      </c>
      <c r="BW28" s="249">
        <v>0</v>
      </c>
      <c r="BX28" s="249"/>
      <c r="BY28" s="249">
        <v>0</v>
      </c>
      <c r="BZ28" s="249">
        <v>0</v>
      </c>
      <c r="CA28" s="249">
        <v>0</v>
      </c>
      <c r="CB28" s="249"/>
      <c r="CC28" s="249">
        <v>0</v>
      </c>
      <c r="CD28" s="249">
        <v>100</v>
      </c>
      <c r="CE28" s="249">
        <v>0</v>
      </c>
      <c r="CF28" s="249"/>
      <c r="CG28" s="249">
        <v>0</v>
      </c>
      <c r="CH28" s="248">
        <v>0</v>
      </c>
      <c r="CI28" s="247">
        <v>0</v>
      </c>
      <c r="CJ28" s="247"/>
      <c r="CK28" s="247">
        <v>0</v>
      </c>
      <c r="CL28" s="247">
        <v>100</v>
      </c>
      <c r="CM28" s="247">
        <v>0</v>
      </c>
      <c r="CN28" s="247"/>
      <c r="CO28" s="247">
        <v>0</v>
      </c>
      <c r="CP28" s="247">
        <v>0</v>
      </c>
      <c r="CQ28" s="247"/>
      <c r="CR28" s="247">
        <v>0</v>
      </c>
      <c r="CS28" s="246"/>
    </row>
    <row r="29" spans="1:97" ht="33" customHeight="1" x14ac:dyDescent="0.25">
      <c r="A29" s="245"/>
      <c r="B29" s="282" t="s">
        <v>706</v>
      </c>
      <c r="C29" s="282"/>
      <c r="D29" s="282"/>
      <c r="E29" s="282"/>
      <c r="F29" s="282"/>
      <c r="G29" s="282"/>
      <c r="H29" s="282"/>
      <c r="I29" s="282"/>
      <c r="J29" s="282"/>
      <c r="K29" s="282"/>
      <c r="L29" s="282"/>
      <c r="M29" s="282"/>
      <c r="N29" s="282"/>
      <c r="O29" s="282"/>
      <c r="P29" s="282"/>
      <c r="Q29" s="282"/>
      <c r="R29" s="282"/>
      <c r="S29" s="282"/>
      <c r="T29" s="267">
        <v>2604151.19</v>
      </c>
      <c r="U29" s="266">
        <v>1744000</v>
      </c>
      <c r="V29" s="265">
        <v>0</v>
      </c>
      <c r="W29" s="264">
        <v>0</v>
      </c>
      <c r="X29" s="249"/>
      <c r="Y29" s="263">
        <v>0</v>
      </c>
      <c r="Z29" s="265">
        <v>0</v>
      </c>
      <c r="AA29" s="264">
        <v>0</v>
      </c>
      <c r="AB29" s="249"/>
      <c r="AC29" s="263">
        <v>0</v>
      </c>
      <c r="AD29" s="265">
        <v>0</v>
      </c>
      <c r="AE29" s="264">
        <v>1672826.7</v>
      </c>
      <c r="AF29" s="249"/>
      <c r="AG29" s="249">
        <v>0</v>
      </c>
      <c r="AH29" s="249">
        <v>0</v>
      </c>
      <c r="AI29" s="249">
        <v>1672826.7</v>
      </c>
      <c r="AJ29" s="249"/>
      <c r="AK29" s="249">
        <v>0</v>
      </c>
      <c r="AL29" s="249">
        <v>0</v>
      </c>
      <c r="AM29" s="249">
        <v>9724</v>
      </c>
      <c r="AN29" s="249"/>
      <c r="AO29" s="263">
        <v>0</v>
      </c>
      <c r="AP29" s="265">
        <v>1405000</v>
      </c>
      <c r="AQ29" s="264">
        <v>-23000</v>
      </c>
      <c r="AR29" s="249"/>
      <c r="AS29" s="263">
        <v>-1.6370106761565837</v>
      </c>
      <c r="AT29" s="265">
        <v>0</v>
      </c>
      <c r="AU29" s="264">
        <v>92897</v>
      </c>
      <c r="AV29" s="249"/>
      <c r="AW29" s="249">
        <v>0</v>
      </c>
      <c r="AX29" s="249">
        <v>1405000</v>
      </c>
      <c r="AY29" s="249">
        <v>79621</v>
      </c>
      <c r="AZ29" s="249"/>
      <c r="BA29" s="249">
        <v>5.6669750889679715</v>
      </c>
      <c r="BB29" s="249">
        <v>1405000</v>
      </c>
      <c r="BC29" s="249">
        <v>1752447.7</v>
      </c>
      <c r="BD29" s="249"/>
      <c r="BE29" s="263">
        <v>124.72937366548042</v>
      </c>
      <c r="BF29" s="265">
        <v>339000</v>
      </c>
      <c r="BG29" s="264">
        <v>851703.49</v>
      </c>
      <c r="BH29" s="249"/>
      <c r="BI29" s="263">
        <v>251.23996755162241</v>
      </c>
      <c r="BJ29" s="265">
        <v>0</v>
      </c>
      <c r="BK29" s="264">
        <v>0</v>
      </c>
      <c r="BL29" s="249"/>
      <c r="BM29" s="263">
        <v>0</v>
      </c>
      <c r="BN29" s="265">
        <v>0</v>
      </c>
      <c r="BO29" s="264">
        <v>0</v>
      </c>
      <c r="BP29" s="249"/>
      <c r="BQ29" s="249">
        <v>0</v>
      </c>
      <c r="BR29" s="249">
        <v>339000</v>
      </c>
      <c r="BS29" s="249">
        <v>851703.49</v>
      </c>
      <c r="BT29" s="249"/>
      <c r="BU29" s="249">
        <v>251.23996755162241</v>
      </c>
      <c r="BV29" s="249">
        <v>1744000</v>
      </c>
      <c r="BW29" s="249">
        <v>2604151.19</v>
      </c>
      <c r="BX29" s="249"/>
      <c r="BY29" s="263">
        <v>149.32059575688072</v>
      </c>
      <c r="BZ29" s="265">
        <v>0</v>
      </c>
      <c r="CA29" s="264">
        <v>0</v>
      </c>
      <c r="CB29" s="249"/>
      <c r="CC29" s="263">
        <v>0</v>
      </c>
      <c r="CD29" s="265">
        <v>0</v>
      </c>
      <c r="CE29" s="264">
        <v>0</v>
      </c>
      <c r="CF29" s="249"/>
      <c r="CG29" s="263">
        <v>0</v>
      </c>
      <c r="CH29" s="262">
        <v>0</v>
      </c>
      <c r="CI29" s="261">
        <v>0</v>
      </c>
      <c r="CJ29" s="247"/>
      <c r="CK29" s="247">
        <v>0</v>
      </c>
      <c r="CL29" s="247">
        <v>0</v>
      </c>
      <c r="CM29" s="247">
        <v>0</v>
      </c>
      <c r="CN29" s="247"/>
      <c r="CO29" s="247">
        <v>0</v>
      </c>
      <c r="CP29" s="247">
        <v>2604151.19</v>
      </c>
      <c r="CQ29" s="247"/>
      <c r="CR29" s="247">
        <v>149.32059575688072</v>
      </c>
      <c r="CS29" s="246"/>
    </row>
    <row r="30" spans="1:97" x14ac:dyDescent="0.25">
      <c r="A30" s="245"/>
      <c r="B30" s="260"/>
      <c r="C30" s="259"/>
      <c r="D30" s="259"/>
      <c r="E30" s="259"/>
      <c r="F30" s="258" t="s">
        <v>116</v>
      </c>
      <c r="G30" s="257" t="s">
        <v>117</v>
      </c>
      <c r="H30" s="257"/>
      <c r="I30" s="257"/>
      <c r="J30" s="256"/>
      <c r="K30" s="254"/>
      <c r="L30" s="254"/>
      <c r="M30" s="255"/>
      <c r="N30" s="254"/>
      <c r="O30" s="253"/>
      <c r="P30" s="252"/>
      <c r="Q30" s="251"/>
      <c r="R30" s="250"/>
      <c r="S30" s="250"/>
      <c r="T30" s="249">
        <v>0</v>
      </c>
      <c r="U30" s="249">
        <v>1744000</v>
      </c>
      <c r="V30" s="249">
        <v>0</v>
      </c>
      <c r="W30" s="249">
        <v>0</v>
      </c>
      <c r="X30" s="249"/>
      <c r="Y30" s="249">
        <v>0</v>
      </c>
      <c r="Z30" s="249">
        <v>0</v>
      </c>
      <c r="AA30" s="249">
        <v>0</v>
      </c>
      <c r="AB30" s="249"/>
      <c r="AC30" s="249">
        <v>0</v>
      </c>
      <c r="AD30" s="249">
        <v>0</v>
      </c>
      <c r="AE30" s="249">
        <v>0</v>
      </c>
      <c r="AF30" s="249"/>
      <c r="AG30" s="249">
        <v>0</v>
      </c>
      <c r="AH30" s="249">
        <v>0</v>
      </c>
      <c r="AI30" s="249">
        <v>0</v>
      </c>
      <c r="AJ30" s="249"/>
      <c r="AK30" s="249">
        <v>0</v>
      </c>
      <c r="AL30" s="249">
        <v>0</v>
      </c>
      <c r="AM30" s="249">
        <v>0</v>
      </c>
      <c r="AN30" s="249"/>
      <c r="AO30" s="249">
        <v>0</v>
      </c>
      <c r="AP30" s="249">
        <v>1405000</v>
      </c>
      <c r="AQ30" s="249">
        <v>0</v>
      </c>
      <c r="AR30" s="249"/>
      <c r="AS30" s="249">
        <v>0</v>
      </c>
      <c r="AT30" s="249">
        <v>0</v>
      </c>
      <c r="AU30" s="249">
        <v>0</v>
      </c>
      <c r="AV30" s="249"/>
      <c r="AW30" s="249">
        <v>0</v>
      </c>
      <c r="AX30" s="249">
        <v>1405000</v>
      </c>
      <c r="AY30" s="249">
        <v>0</v>
      </c>
      <c r="AZ30" s="249"/>
      <c r="BA30" s="249">
        <v>0</v>
      </c>
      <c r="BB30" s="249">
        <v>1405000</v>
      </c>
      <c r="BC30" s="249">
        <v>0</v>
      </c>
      <c r="BD30" s="249"/>
      <c r="BE30" s="249">
        <v>0</v>
      </c>
      <c r="BF30" s="249">
        <v>339000</v>
      </c>
      <c r="BG30" s="249">
        <v>0</v>
      </c>
      <c r="BH30" s="249"/>
      <c r="BI30" s="249">
        <v>0</v>
      </c>
      <c r="BJ30" s="249">
        <v>0</v>
      </c>
      <c r="BK30" s="249">
        <v>0</v>
      </c>
      <c r="BL30" s="249"/>
      <c r="BM30" s="249">
        <v>0</v>
      </c>
      <c r="BN30" s="249">
        <v>0</v>
      </c>
      <c r="BO30" s="249">
        <v>0</v>
      </c>
      <c r="BP30" s="249"/>
      <c r="BQ30" s="249">
        <v>0</v>
      </c>
      <c r="BR30" s="249">
        <v>339000</v>
      </c>
      <c r="BS30" s="249">
        <v>0</v>
      </c>
      <c r="BT30" s="249"/>
      <c r="BU30" s="249">
        <v>0</v>
      </c>
      <c r="BV30" s="249">
        <v>1744000</v>
      </c>
      <c r="BW30" s="249">
        <v>0</v>
      </c>
      <c r="BX30" s="249"/>
      <c r="BY30" s="249">
        <v>0</v>
      </c>
      <c r="BZ30" s="249">
        <v>0</v>
      </c>
      <c r="CA30" s="249">
        <v>0</v>
      </c>
      <c r="CB30" s="249"/>
      <c r="CC30" s="249">
        <v>0</v>
      </c>
      <c r="CD30" s="249">
        <v>0</v>
      </c>
      <c r="CE30" s="249">
        <v>0</v>
      </c>
      <c r="CF30" s="249"/>
      <c r="CG30" s="249">
        <v>0</v>
      </c>
      <c r="CH30" s="248">
        <v>0</v>
      </c>
      <c r="CI30" s="247">
        <v>0</v>
      </c>
      <c r="CJ30" s="247"/>
      <c r="CK30" s="247">
        <v>0</v>
      </c>
      <c r="CL30" s="247">
        <v>0</v>
      </c>
      <c r="CM30" s="247">
        <v>0</v>
      </c>
      <c r="CN30" s="247"/>
      <c r="CO30" s="247">
        <v>0</v>
      </c>
      <c r="CP30" s="247">
        <v>0</v>
      </c>
      <c r="CQ30" s="247"/>
      <c r="CR30" s="247">
        <v>0</v>
      </c>
      <c r="CS30" s="246"/>
    </row>
    <row r="31" spans="1:97" ht="25.2" customHeight="1" x14ac:dyDescent="0.25">
      <c r="A31" s="245"/>
      <c r="B31" s="282" t="s">
        <v>637</v>
      </c>
      <c r="C31" s="282"/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282"/>
      <c r="P31" s="282"/>
      <c r="Q31" s="282"/>
      <c r="R31" s="282"/>
      <c r="S31" s="282"/>
      <c r="T31" s="267">
        <v>913610.37</v>
      </c>
      <c r="U31" s="266">
        <v>2337000</v>
      </c>
      <c r="V31" s="265">
        <v>40000</v>
      </c>
      <c r="W31" s="264">
        <v>-578477.39</v>
      </c>
      <c r="X31" s="249"/>
      <c r="Y31" s="263">
        <v>-1446.193475</v>
      </c>
      <c r="Z31" s="265">
        <v>91000</v>
      </c>
      <c r="AA31" s="264">
        <v>14881.45</v>
      </c>
      <c r="AB31" s="249"/>
      <c r="AC31" s="263">
        <v>16.353241758241758</v>
      </c>
      <c r="AD31" s="265">
        <v>623000</v>
      </c>
      <c r="AE31" s="264">
        <v>8071.17</v>
      </c>
      <c r="AF31" s="249"/>
      <c r="AG31" s="249">
        <v>1.2955329052969502</v>
      </c>
      <c r="AH31" s="249">
        <v>754000</v>
      </c>
      <c r="AI31" s="249">
        <v>-555524.77</v>
      </c>
      <c r="AJ31" s="249"/>
      <c r="AK31" s="249">
        <v>-73.677025198938992</v>
      </c>
      <c r="AL31" s="249">
        <v>150000</v>
      </c>
      <c r="AM31" s="249">
        <v>1083662.08</v>
      </c>
      <c r="AN31" s="249"/>
      <c r="AO31" s="263">
        <v>722.44138666666663</v>
      </c>
      <c r="AP31" s="265">
        <v>250000</v>
      </c>
      <c r="AQ31" s="264">
        <v>65946.929999999993</v>
      </c>
      <c r="AR31" s="249"/>
      <c r="AS31" s="263">
        <v>26.378771999999998</v>
      </c>
      <c r="AT31" s="265">
        <v>164000</v>
      </c>
      <c r="AU31" s="264">
        <v>8753.15</v>
      </c>
      <c r="AV31" s="249"/>
      <c r="AW31" s="249">
        <v>5.3372865853658533</v>
      </c>
      <c r="AX31" s="249">
        <v>564000</v>
      </c>
      <c r="AY31" s="249">
        <v>1158362.1599999999</v>
      </c>
      <c r="AZ31" s="249"/>
      <c r="BA31" s="249">
        <v>205.38336170212764</v>
      </c>
      <c r="BB31" s="249">
        <v>1318000</v>
      </c>
      <c r="BC31" s="249">
        <v>602837.39</v>
      </c>
      <c r="BD31" s="249"/>
      <c r="BE31" s="263">
        <v>45.738800455235207</v>
      </c>
      <c r="BF31" s="265">
        <v>110000</v>
      </c>
      <c r="BG31" s="264">
        <v>244745.66</v>
      </c>
      <c r="BH31" s="249"/>
      <c r="BI31" s="263">
        <v>222.49605454545454</v>
      </c>
      <c r="BJ31" s="265">
        <v>100000</v>
      </c>
      <c r="BK31" s="264">
        <v>11806.08</v>
      </c>
      <c r="BL31" s="249"/>
      <c r="BM31" s="263">
        <v>11.80608</v>
      </c>
      <c r="BN31" s="265">
        <v>125000</v>
      </c>
      <c r="BO31" s="264">
        <v>54221.24</v>
      </c>
      <c r="BP31" s="249"/>
      <c r="BQ31" s="249">
        <v>43.376992000000001</v>
      </c>
      <c r="BR31" s="249">
        <v>335000</v>
      </c>
      <c r="BS31" s="249">
        <v>310772.98</v>
      </c>
      <c r="BT31" s="249"/>
      <c r="BU31" s="249">
        <v>92.768053731343286</v>
      </c>
      <c r="BV31" s="249">
        <v>1653000</v>
      </c>
      <c r="BW31" s="249">
        <v>913610.37</v>
      </c>
      <c r="BX31" s="249"/>
      <c r="BY31" s="263">
        <v>55.269834845735026</v>
      </c>
      <c r="BZ31" s="265">
        <v>112000</v>
      </c>
      <c r="CA31" s="264">
        <v>0</v>
      </c>
      <c r="CB31" s="249"/>
      <c r="CC31" s="263">
        <v>0</v>
      </c>
      <c r="CD31" s="265">
        <v>100000</v>
      </c>
      <c r="CE31" s="264">
        <v>0</v>
      </c>
      <c r="CF31" s="249"/>
      <c r="CG31" s="263">
        <v>0</v>
      </c>
      <c r="CH31" s="262">
        <v>472000</v>
      </c>
      <c r="CI31" s="261">
        <v>0</v>
      </c>
      <c r="CJ31" s="247"/>
      <c r="CK31" s="247">
        <v>0</v>
      </c>
      <c r="CL31" s="247">
        <v>684000</v>
      </c>
      <c r="CM31" s="247">
        <v>0</v>
      </c>
      <c r="CN31" s="247"/>
      <c r="CO31" s="247">
        <v>0</v>
      </c>
      <c r="CP31" s="247">
        <v>913610.37</v>
      </c>
      <c r="CQ31" s="247"/>
      <c r="CR31" s="247">
        <v>39.093297817715019</v>
      </c>
      <c r="CS31" s="246"/>
    </row>
    <row r="32" spans="1:97" ht="21.6" customHeight="1" x14ac:dyDescent="0.25">
      <c r="A32" s="245"/>
      <c r="B32" s="260"/>
      <c r="C32" s="259"/>
      <c r="D32" s="259"/>
      <c r="E32" s="259"/>
      <c r="F32" s="258" t="s">
        <v>118</v>
      </c>
      <c r="G32" s="257" t="s">
        <v>119</v>
      </c>
      <c r="H32" s="257"/>
      <c r="I32" s="257"/>
      <c r="J32" s="256"/>
      <c r="K32" s="254"/>
      <c r="L32" s="254"/>
      <c r="M32" s="255"/>
      <c r="N32" s="254"/>
      <c r="O32" s="253"/>
      <c r="P32" s="252"/>
      <c r="Q32" s="251"/>
      <c r="R32" s="250"/>
      <c r="S32" s="250"/>
      <c r="T32" s="249">
        <v>0</v>
      </c>
      <c r="U32" s="249">
        <v>2337000</v>
      </c>
      <c r="V32" s="249">
        <v>40000</v>
      </c>
      <c r="W32" s="249">
        <v>0</v>
      </c>
      <c r="X32" s="249"/>
      <c r="Y32" s="249">
        <v>0</v>
      </c>
      <c r="Z32" s="249">
        <v>91000</v>
      </c>
      <c r="AA32" s="249">
        <v>0</v>
      </c>
      <c r="AB32" s="249"/>
      <c r="AC32" s="249">
        <v>0</v>
      </c>
      <c r="AD32" s="249">
        <v>623000</v>
      </c>
      <c r="AE32" s="249">
        <v>0</v>
      </c>
      <c r="AF32" s="249"/>
      <c r="AG32" s="249">
        <v>0</v>
      </c>
      <c r="AH32" s="249">
        <v>754000</v>
      </c>
      <c r="AI32" s="249">
        <v>0</v>
      </c>
      <c r="AJ32" s="249"/>
      <c r="AK32" s="249">
        <v>0</v>
      </c>
      <c r="AL32" s="249">
        <v>150000</v>
      </c>
      <c r="AM32" s="249">
        <v>0</v>
      </c>
      <c r="AN32" s="249"/>
      <c r="AO32" s="249">
        <v>0</v>
      </c>
      <c r="AP32" s="249">
        <v>250000</v>
      </c>
      <c r="AQ32" s="249">
        <v>0</v>
      </c>
      <c r="AR32" s="249"/>
      <c r="AS32" s="249">
        <v>0</v>
      </c>
      <c r="AT32" s="249">
        <v>164000</v>
      </c>
      <c r="AU32" s="249">
        <v>0</v>
      </c>
      <c r="AV32" s="249"/>
      <c r="AW32" s="249">
        <v>0</v>
      </c>
      <c r="AX32" s="249">
        <v>564000</v>
      </c>
      <c r="AY32" s="249">
        <v>0</v>
      </c>
      <c r="AZ32" s="249"/>
      <c r="BA32" s="249">
        <v>0</v>
      </c>
      <c r="BB32" s="249">
        <v>1318000</v>
      </c>
      <c r="BC32" s="249">
        <v>0</v>
      </c>
      <c r="BD32" s="249"/>
      <c r="BE32" s="249">
        <v>0</v>
      </c>
      <c r="BF32" s="249">
        <v>110000</v>
      </c>
      <c r="BG32" s="249">
        <v>0</v>
      </c>
      <c r="BH32" s="249"/>
      <c r="BI32" s="249">
        <v>0</v>
      </c>
      <c r="BJ32" s="249">
        <v>100000</v>
      </c>
      <c r="BK32" s="249">
        <v>0</v>
      </c>
      <c r="BL32" s="249"/>
      <c r="BM32" s="249">
        <v>0</v>
      </c>
      <c r="BN32" s="249">
        <v>125000</v>
      </c>
      <c r="BO32" s="249">
        <v>0</v>
      </c>
      <c r="BP32" s="249"/>
      <c r="BQ32" s="249">
        <v>0</v>
      </c>
      <c r="BR32" s="249">
        <v>335000</v>
      </c>
      <c r="BS32" s="249">
        <v>0</v>
      </c>
      <c r="BT32" s="249"/>
      <c r="BU32" s="249">
        <v>0</v>
      </c>
      <c r="BV32" s="249">
        <v>1653000</v>
      </c>
      <c r="BW32" s="249">
        <v>0</v>
      </c>
      <c r="BX32" s="249"/>
      <c r="BY32" s="249">
        <v>0</v>
      </c>
      <c r="BZ32" s="249">
        <v>112000</v>
      </c>
      <c r="CA32" s="249">
        <v>0</v>
      </c>
      <c r="CB32" s="249"/>
      <c r="CC32" s="249">
        <v>0</v>
      </c>
      <c r="CD32" s="249">
        <v>100000</v>
      </c>
      <c r="CE32" s="249">
        <v>0</v>
      </c>
      <c r="CF32" s="249"/>
      <c r="CG32" s="249">
        <v>0</v>
      </c>
      <c r="CH32" s="248">
        <v>472000</v>
      </c>
      <c r="CI32" s="247">
        <v>0</v>
      </c>
      <c r="CJ32" s="247"/>
      <c r="CK32" s="247">
        <v>0</v>
      </c>
      <c r="CL32" s="247">
        <v>684000</v>
      </c>
      <c r="CM32" s="247">
        <v>0</v>
      </c>
      <c r="CN32" s="247"/>
      <c r="CO32" s="247">
        <v>0</v>
      </c>
      <c r="CP32" s="247">
        <v>0</v>
      </c>
      <c r="CQ32" s="247"/>
      <c r="CR32" s="247">
        <v>0</v>
      </c>
      <c r="CS32" s="246"/>
    </row>
    <row r="33" spans="1:97" ht="16.8" customHeight="1" x14ac:dyDescent="0.25">
      <c r="A33" s="245"/>
      <c r="B33" s="282" t="s">
        <v>120</v>
      </c>
      <c r="C33" s="282"/>
      <c r="D33" s="282"/>
      <c r="E33" s="282"/>
      <c r="F33" s="282"/>
      <c r="G33" s="282"/>
      <c r="H33" s="282"/>
      <c r="I33" s="282"/>
      <c r="J33" s="282"/>
      <c r="K33" s="282"/>
      <c r="L33" s="282"/>
      <c r="M33" s="282"/>
      <c r="N33" s="282"/>
      <c r="O33" s="282"/>
      <c r="P33" s="282"/>
      <c r="Q33" s="282"/>
      <c r="R33" s="282"/>
      <c r="S33" s="282"/>
      <c r="T33" s="267">
        <v>20813648.989999998</v>
      </c>
      <c r="U33" s="266">
        <v>56930000</v>
      </c>
      <c r="V33" s="265">
        <v>1915000</v>
      </c>
      <c r="W33" s="264">
        <v>1308424.17</v>
      </c>
      <c r="X33" s="249"/>
      <c r="Y33" s="263">
        <v>68.325021932114879</v>
      </c>
      <c r="Z33" s="265">
        <v>644100</v>
      </c>
      <c r="AA33" s="264">
        <v>270036.46000000002</v>
      </c>
      <c r="AB33" s="249"/>
      <c r="AC33" s="263">
        <v>41.924617295451021</v>
      </c>
      <c r="AD33" s="265">
        <v>2835900</v>
      </c>
      <c r="AE33" s="264">
        <v>5151174.8</v>
      </c>
      <c r="AF33" s="249"/>
      <c r="AG33" s="249">
        <v>181.64162347050319</v>
      </c>
      <c r="AH33" s="249">
        <v>5395000</v>
      </c>
      <c r="AI33" s="249">
        <v>6729635.4299999997</v>
      </c>
      <c r="AJ33" s="249"/>
      <c r="AK33" s="249">
        <v>124.73837683039852</v>
      </c>
      <c r="AL33" s="249">
        <v>565000</v>
      </c>
      <c r="AM33" s="249">
        <v>4907896.12</v>
      </c>
      <c r="AN33" s="249"/>
      <c r="AO33" s="263">
        <v>868.65418053097346</v>
      </c>
      <c r="AP33" s="265">
        <v>4695500</v>
      </c>
      <c r="AQ33" s="264">
        <v>691474.58</v>
      </c>
      <c r="AR33" s="249"/>
      <c r="AS33" s="263">
        <v>14.726324779043765</v>
      </c>
      <c r="AT33" s="265">
        <v>777000</v>
      </c>
      <c r="AU33" s="264">
        <v>278969.71999999997</v>
      </c>
      <c r="AV33" s="249"/>
      <c r="AW33" s="249">
        <v>35.903438867438865</v>
      </c>
      <c r="AX33" s="249">
        <v>6037500</v>
      </c>
      <c r="AY33" s="249">
        <v>5878340.4199999999</v>
      </c>
      <c r="AZ33" s="249"/>
      <c r="BA33" s="249">
        <v>97.363816480331266</v>
      </c>
      <c r="BB33" s="249">
        <v>11432500</v>
      </c>
      <c r="BC33" s="249">
        <v>12607975.85</v>
      </c>
      <c r="BD33" s="249"/>
      <c r="BE33" s="263">
        <v>110.28187929149355</v>
      </c>
      <c r="BF33" s="265">
        <v>4053000</v>
      </c>
      <c r="BG33" s="264">
        <v>5928810.2300000004</v>
      </c>
      <c r="BH33" s="249"/>
      <c r="BI33" s="263">
        <v>146.28201899827289</v>
      </c>
      <c r="BJ33" s="265">
        <v>3050000</v>
      </c>
      <c r="BK33" s="264">
        <v>620024.80000000005</v>
      </c>
      <c r="BL33" s="249"/>
      <c r="BM33" s="263">
        <v>20.328681967213118</v>
      </c>
      <c r="BN33" s="265">
        <v>5155000</v>
      </c>
      <c r="BO33" s="264">
        <v>1656838.11</v>
      </c>
      <c r="BP33" s="249"/>
      <c r="BQ33" s="249">
        <v>32.140409505334624</v>
      </c>
      <c r="BR33" s="249">
        <v>12258000</v>
      </c>
      <c r="BS33" s="249">
        <v>8205673.1399999997</v>
      </c>
      <c r="BT33" s="249"/>
      <c r="BU33" s="249">
        <v>66.94137004405286</v>
      </c>
      <c r="BV33" s="249">
        <v>23690500</v>
      </c>
      <c r="BW33" s="249">
        <v>20813648.989999998</v>
      </c>
      <c r="BX33" s="249"/>
      <c r="BY33" s="263">
        <v>87.856520503999477</v>
      </c>
      <c r="BZ33" s="265">
        <v>8953000</v>
      </c>
      <c r="CA33" s="264">
        <v>0</v>
      </c>
      <c r="CB33" s="249"/>
      <c r="CC33" s="263">
        <v>0</v>
      </c>
      <c r="CD33" s="265">
        <v>16203000</v>
      </c>
      <c r="CE33" s="264">
        <v>0</v>
      </c>
      <c r="CF33" s="249"/>
      <c r="CG33" s="263">
        <v>0</v>
      </c>
      <c r="CH33" s="262">
        <v>8083500</v>
      </c>
      <c r="CI33" s="261">
        <v>0</v>
      </c>
      <c r="CJ33" s="247"/>
      <c r="CK33" s="247">
        <v>0</v>
      </c>
      <c r="CL33" s="247">
        <v>33239500</v>
      </c>
      <c r="CM33" s="247">
        <v>0</v>
      </c>
      <c r="CN33" s="247"/>
      <c r="CO33" s="247">
        <v>0</v>
      </c>
      <c r="CP33" s="247">
        <v>20813648.989999998</v>
      </c>
      <c r="CQ33" s="247"/>
      <c r="CR33" s="247">
        <v>36.560072000702611</v>
      </c>
      <c r="CS33" s="246"/>
    </row>
    <row r="34" spans="1:97" ht="16.8" customHeight="1" x14ac:dyDescent="0.25">
      <c r="A34" s="245"/>
      <c r="B34" s="282" t="s">
        <v>121</v>
      </c>
      <c r="C34" s="282"/>
      <c r="D34" s="282"/>
      <c r="E34" s="282"/>
      <c r="F34" s="282"/>
      <c r="G34" s="282"/>
      <c r="H34" s="282"/>
      <c r="I34" s="282"/>
      <c r="J34" s="282"/>
      <c r="K34" s="282"/>
      <c r="L34" s="282"/>
      <c r="M34" s="282"/>
      <c r="N34" s="282"/>
      <c r="O34" s="282"/>
      <c r="P34" s="282"/>
      <c r="Q34" s="282"/>
      <c r="R34" s="282"/>
      <c r="S34" s="282"/>
      <c r="T34" s="267">
        <v>3681411.66</v>
      </c>
      <c r="U34" s="266">
        <v>24750000</v>
      </c>
      <c r="V34" s="265">
        <v>200000</v>
      </c>
      <c r="W34" s="264">
        <v>545435.65</v>
      </c>
      <c r="X34" s="249"/>
      <c r="Y34" s="263">
        <v>272.717825</v>
      </c>
      <c r="Z34" s="265">
        <v>297300</v>
      </c>
      <c r="AA34" s="264">
        <v>180201.74</v>
      </c>
      <c r="AB34" s="249"/>
      <c r="AC34" s="263">
        <v>60.612761520349814</v>
      </c>
      <c r="AD34" s="265">
        <v>693700</v>
      </c>
      <c r="AE34" s="264">
        <v>870501.03</v>
      </c>
      <c r="AF34" s="249"/>
      <c r="AG34" s="249">
        <v>125.48667003027245</v>
      </c>
      <c r="AH34" s="249">
        <v>1191000</v>
      </c>
      <c r="AI34" s="249">
        <v>1596138.42</v>
      </c>
      <c r="AJ34" s="249"/>
      <c r="AK34" s="249">
        <v>134.01665994962215</v>
      </c>
      <c r="AL34" s="249">
        <v>120000</v>
      </c>
      <c r="AM34" s="249">
        <v>-56305.49</v>
      </c>
      <c r="AN34" s="249"/>
      <c r="AO34" s="263">
        <v>-46.921241666666667</v>
      </c>
      <c r="AP34" s="265">
        <v>707000</v>
      </c>
      <c r="AQ34" s="264">
        <v>212461.55</v>
      </c>
      <c r="AR34" s="249"/>
      <c r="AS34" s="263">
        <v>30.051138613861387</v>
      </c>
      <c r="AT34" s="265">
        <v>376000</v>
      </c>
      <c r="AU34" s="264">
        <v>200319.88</v>
      </c>
      <c r="AV34" s="249"/>
      <c r="AW34" s="249">
        <v>53.276563829787236</v>
      </c>
      <c r="AX34" s="249">
        <v>1203000</v>
      </c>
      <c r="AY34" s="249">
        <v>356475.94</v>
      </c>
      <c r="AZ34" s="249"/>
      <c r="BA34" s="249">
        <v>29.632247714048212</v>
      </c>
      <c r="BB34" s="249">
        <v>2394000</v>
      </c>
      <c r="BC34" s="249">
        <v>1952614.36</v>
      </c>
      <c r="BD34" s="249"/>
      <c r="BE34" s="263">
        <v>81.562838763575613</v>
      </c>
      <c r="BF34" s="265">
        <v>453000</v>
      </c>
      <c r="BG34" s="264">
        <v>54167.09</v>
      </c>
      <c r="BH34" s="249"/>
      <c r="BI34" s="263">
        <v>11.957415011037527</v>
      </c>
      <c r="BJ34" s="265">
        <v>350000</v>
      </c>
      <c r="BK34" s="264">
        <v>355577.65</v>
      </c>
      <c r="BL34" s="249"/>
      <c r="BM34" s="263">
        <v>101.59361428571428</v>
      </c>
      <c r="BN34" s="265">
        <v>2500000</v>
      </c>
      <c r="BO34" s="264">
        <v>1319052.56</v>
      </c>
      <c r="BP34" s="249"/>
      <c r="BQ34" s="249">
        <v>52.762102400000003</v>
      </c>
      <c r="BR34" s="249">
        <v>3303000</v>
      </c>
      <c r="BS34" s="249">
        <v>1728797.3</v>
      </c>
      <c r="BT34" s="249"/>
      <c r="BU34" s="249">
        <v>52.340214956100517</v>
      </c>
      <c r="BV34" s="249">
        <v>5697000</v>
      </c>
      <c r="BW34" s="249">
        <v>3681411.66</v>
      </c>
      <c r="BX34" s="249"/>
      <c r="BY34" s="263">
        <v>64.620180094786733</v>
      </c>
      <c r="BZ34" s="265">
        <v>4053000</v>
      </c>
      <c r="CA34" s="264">
        <v>0</v>
      </c>
      <c r="CB34" s="249"/>
      <c r="CC34" s="263">
        <v>0</v>
      </c>
      <c r="CD34" s="265">
        <v>10000000</v>
      </c>
      <c r="CE34" s="264">
        <v>0</v>
      </c>
      <c r="CF34" s="249"/>
      <c r="CG34" s="263">
        <v>0</v>
      </c>
      <c r="CH34" s="262">
        <v>5000000</v>
      </c>
      <c r="CI34" s="261">
        <v>0</v>
      </c>
      <c r="CJ34" s="247"/>
      <c r="CK34" s="247">
        <v>0</v>
      </c>
      <c r="CL34" s="247">
        <v>19053000</v>
      </c>
      <c r="CM34" s="247">
        <v>0</v>
      </c>
      <c r="CN34" s="247"/>
      <c r="CO34" s="247">
        <v>0</v>
      </c>
      <c r="CP34" s="247">
        <v>3681411.66</v>
      </c>
      <c r="CQ34" s="247"/>
      <c r="CR34" s="247">
        <v>14.874390545454546</v>
      </c>
      <c r="CS34" s="246"/>
    </row>
    <row r="35" spans="1:97" ht="30.6" x14ac:dyDescent="0.25">
      <c r="A35" s="245"/>
      <c r="B35" s="260"/>
      <c r="C35" s="259"/>
      <c r="D35" s="259"/>
      <c r="E35" s="259"/>
      <c r="F35" s="258" t="s">
        <v>122</v>
      </c>
      <c r="G35" s="257" t="s">
        <v>123</v>
      </c>
      <c r="H35" s="257"/>
      <c r="I35" s="257"/>
      <c r="J35" s="256"/>
      <c r="K35" s="254"/>
      <c r="L35" s="254"/>
      <c r="M35" s="255"/>
      <c r="N35" s="254"/>
      <c r="O35" s="253"/>
      <c r="P35" s="252"/>
      <c r="Q35" s="251"/>
      <c r="R35" s="250"/>
      <c r="S35" s="250"/>
      <c r="T35" s="249">
        <v>0</v>
      </c>
      <c r="U35" s="249">
        <v>24750000</v>
      </c>
      <c r="V35" s="249">
        <v>200000</v>
      </c>
      <c r="W35" s="249">
        <v>0</v>
      </c>
      <c r="X35" s="249"/>
      <c r="Y35" s="249">
        <v>0</v>
      </c>
      <c r="Z35" s="249">
        <v>297300</v>
      </c>
      <c r="AA35" s="249">
        <v>0</v>
      </c>
      <c r="AB35" s="249"/>
      <c r="AC35" s="249">
        <v>0</v>
      </c>
      <c r="AD35" s="249">
        <v>693700</v>
      </c>
      <c r="AE35" s="249">
        <v>0</v>
      </c>
      <c r="AF35" s="249"/>
      <c r="AG35" s="249">
        <v>0</v>
      </c>
      <c r="AH35" s="249">
        <v>1191000</v>
      </c>
      <c r="AI35" s="249">
        <v>0</v>
      </c>
      <c r="AJ35" s="249"/>
      <c r="AK35" s="249">
        <v>0</v>
      </c>
      <c r="AL35" s="249">
        <v>120000</v>
      </c>
      <c r="AM35" s="249">
        <v>0</v>
      </c>
      <c r="AN35" s="249"/>
      <c r="AO35" s="249">
        <v>0</v>
      </c>
      <c r="AP35" s="249">
        <v>707000</v>
      </c>
      <c r="AQ35" s="249">
        <v>0</v>
      </c>
      <c r="AR35" s="249"/>
      <c r="AS35" s="249">
        <v>0</v>
      </c>
      <c r="AT35" s="249">
        <v>376000</v>
      </c>
      <c r="AU35" s="249">
        <v>0</v>
      </c>
      <c r="AV35" s="249"/>
      <c r="AW35" s="249">
        <v>0</v>
      </c>
      <c r="AX35" s="249">
        <v>1203000</v>
      </c>
      <c r="AY35" s="249">
        <v>0</v>
      </c>
      <c r="AZ35" s="249"/>
      <c r="BA35" s="249">
        <v>0</v>
      </c>
      <c r="BB35" s="249">
        <v>2394000</v>
      </c>
      <c r="BC35" s="249">
        <v>0</v>
      </c>
      <c r="BD35" s="249"/>
      <c r="BE35" s="249">
        <v>0</v>
      </c>
      <c r="BF35" s="249">
        <v>453000</v>
      </c>
      <c r="BG35" s="249">
        <v>0</v>
      </c>
      <c r="BH35" s="249"/>
      <c r="BI35" s="249">
        <v>0</v>
      </c>
      <c r="BJ35" s="249">
        <v>350000</v>
      </c>
      <c r="BK35" s="249">
        <v>0</v>
      </c>
      <c r="BL35" s="249"/>
      <c r="BM35" s="249">
        <v>0</v>
      </c>
      <c r="BN35" s="249">
        <v>2500000</v>
      </c>
      <c r="BO35" s="249">
        <v>0</v>
      </c>
      <c r="BP35" s="249"/>
      <c r="BQ35" s="249">
        <v>0</v>
      </c>
      <c r="BR35" s="249">
        <v>3303000</v>
      </c>
      <c r="BS35" s="249">
        <v>0</v>
      </c>
      <c r="BT35" s="249"/>
      <c r="BU35" s="249">
        <v>0</v>
      </c>
      <c r="BV35" s="249">
        <v>5697000</v>
      </c>
      <c r="BW35" s="249">
        <v>0</v>
      </c>
      <c r="BX35" s="249"/>
      <c r="BY35" s="249">
        <v>0</v>
      </c>
      <c r="BZ35" s="249">
        <v>4053000</v>
      </c>
      <c r="CA35" s="249">
        <v>0</v>
      </c>
      <c r="CB35" s="249"/>
      <c r="CC35" s="249">
        <v>0</v>
      </c>
      <c r="CD35" s="249">
        <v>10000000</v>
      </c>
      <c r="CE35" s="249">
        <v>0</v>
      </c>
      <c r="CF35" s="249"/>
      <c r="CG35" s="249">
        <v>0</v>
      </c>
      <c r="CH35" s="248">
        <v>5000000</v>
      </c>
      <c r="CI35" s="247">
        <v>0</v>
      </c>
      <c r="CJ35" s="247"/>
      <c r="CK35" s="247">
        <v>0</v>
      </c>
      <c r="CL35" s="247">
        <v>19053000</v>
      </c>
      <c r="CM35" s="247">
        <v>0</v>
      </c>
      <c r="CN35" s="247"/>
      <c r="CO35" s="247">
        <v>0</v>
      </c>
      <c r="CP35" s="247">
        <v>0</v>
      </c>
      <c r="CQ35" s="247"/>
      <c r="CR35" s="247">
        <v>0</v>
      </c>
      <c r="CS35" s="246"/>
    </row>
    <row r="36" spans="1:97" ht="15.6" customHeight="1" x14ac:dyDescent="0.25">
      <c r="A36" s="245"/>
      <c r="B36" s="282" t="s">
        <v>124</v>
      </c>
      <c r="C36" s="282"/>
      <c r="D36" s="282"/>
      <c r="E36" s="282"/>
      <c r="F36" s="282"/>
      <c r="G36" s="282"/>
      <c r="H36" s="282"/>
      <c r="I36" s="282"/>
      <c r="J36" s="282"/>
      <c r="K36" s="282"/>
      <c r="L36" s="282"/>
      <c r="M36" s="282"/>
      <c r="N36" s="282"/>
      <c r="O36" s="282"/>
      <c r="P36" s="282"/>
      <c r="Q36" s="282"/>
      <c r="R36" s="282"/>
      <c r="S36" s="282"/>
      <c r="T36" s="267">
        <v>17132237.329999998</v>
      </c>
      <c r="U36" s="266">
        <v>32180000</v>
      </c>
      <c r="V36" s="265">
        <v>1715000</v>
      </c>
      <c r="W36" s="264">
        <v>762988.52</v>
      </c>
      <c r="X36" s="249"/>
      <c r="Y36" s="263">
        <v>44.489126530612246</v>
      </c>
      <c r="Z36" s="265">
        <v>346800</v>
      </c>
      <c r="AA36" s="264">
        <v>89834.72</v>
      </c>
      <c r="AB36" s="249"/>
      <c r="AC36" s="263">
        <v>25.903898500576702</v>
      </c>
      <c r="AD36" s="265">
        <v>2142200</v>
      </c>
      <c r="AE36" s="264">
        <v>4280673.7699999996</v>
      </c>
      <c r="AF36" s="249"/>
      <c r="AG36" s="249">
        <v>199.8260559238166</v>
      </c>
      <c r="AH36" s="249">
        <v>4204000</v>
      </c>
      <c r="AI36" s="249">
        <v>5133497.01</v>
      </c>
      <c r="AJ36" s="249"/>
      <c r="AK36" s="249">
        <v>122.1098242150333</v>
      </c>
      <c r="AL36" s="249">
        <v>445000</v>
      </c>
      <c r="AM36" s="249">
        <v>4964201.6100000003</v>
      </c>
      <c r="AN36" s="249"/>
      <c r="AO36" s="263">
        <v>1115.5509235955058</v>
      </c>
      <c r="AP36" s="265">
        <v>3988500</v>
      </c>
      <c r="AQ36" s="264">
        <v>479013.03</v>
      </c>
      <c r="AR36" s="249"/>
      <c r="AS36" s="263">
        <v>12.009854080481384</v>
      </c>
      <c r="AT36" s="265">
        <v>401000</v>
      </c>
      <c r="AU36" s="264">
        <v>78649.84</v>
      </c>
      <c r="AV36" s="249"/>
      <c r="AW36" s="249">
        <v>19.613426433915212</v>
      </c>
      <c r="AX36" s="249">
        <v>4834500</v>
      </c>
      <c r="AY36" s="249">
        <v>5521864.4800000004</v>
      </c>
      <c r="AZ36" s="249"/>
      <c r="BA36" s="249">
        <v>114.21790216154722</v>
      </c>
      <c r="BB36" s="249">
        <v>9038500</v>
      </c>
      <c r="BC36" s="249">
        <v>10655361.49</v>
      </c>
      <c r="BD36" s="249"/>
      <c r="BE36" s="263">
        <v>117.88860419317365</v>
      </c>
      <c r="BF36" s="265">
        <v>3600000</v>
      </c>
      <c r="BG36" s="264">
        <v>5874643.1399999997</v>
      </c>
      <c r="BH36" s="249"/>
      <c r="BI36" s="263">
        <v>163.18453166666666</v>
      </c>
      <c r="BJ36" s="265">
        <v>2700000</v>
      </c>
      <c r="BK36" s="264">
        <v>264447.15000000002</v>
      </c>
      <c r="BL36" s="249"/>
      <c r="BM36" s="263">
        <v>9.7943388888888911</v>
      </c>
      <c r="BN36" s="265">
        <v>2655000</v>
      </c>
      <c r="BO36" s="264">
        <v>337785.55</v>
      </c>
      <c r="BP36" s="249"/>
      <c r="BQ36" s="249">
        <v>12.722619585687383</v>
      </c>
      <c r="BR36" s="249">
        <v>8955000</v>
      </c>
      <c r="BS36" s="249">
        <v>6476875.8399999999</v>
      </c>
      <c r="BT36" s="249"/>
      <c r="BU36" s="249">
        <v>72.326921719709659</v>
      </c>
      <c r="BV36" s="249">
        <v>17993500</v>
      </c>
      <c r="BW36" s="249">
        <v>17132237.329999998</v>
      </c>
      <c r="BX36" s="249"/>
      <c r="BY36" s="263">
        <v>95.21347892294439</v>
      </c>
      <c r="BZ36" s="265">
        <v>4900000</v>
      </c>
      <c r="CA36" s="264">
        <v>0</v>
      </c>
      <c r="CB36" s="249"/>
      <c r="CC36" s="263">
        <v>0</v>
      </c>
      <c r="CD36" s="265">
        <v>6203000</v>
      </c>
      <c r="CE36" s="264">
        <v>0</v>
      </c>
      <c r="CF36" s="249"/>
      <c r="CG36" s="263">
        <v>0</v>
      </c>
      <c r="CH36" s="262">
        <v>3083500</v>
      </c>
      <c r="CI36" s="261">
        <v>0</v>
      </c>
      <c r="CJ36" s="247"/>
      <c r="CK36" s="247">
        <v>0</v>
      </c>
      <c r="CL36" s="247">
        <v>14186500</v>
      </c>
      <c r="CM36" s="247">
        <v>0</v>
      </c>
      <c r="CN36" s="247"/>
      <c r="CO36" s="247">
        <v>0</v>
      </c>
      <c r="CP36" s="247">
        <v>17132237.329999998</v>
      </c>
      <c r="CQ36" s="247"/>
      <c r="CR36" s="247">
        <v>53.2387735550031</v>
      </c>
      <c r="CS36" s="246"/>
    </row>
    <row r="37" spans="1:97" ht="20.399999999999999" x14ac:dyDescent="0.25">
      <c r="A37" s="245"/>
      <c r="B37" s="260"/>
      <c r="C37" s="259"/>
      <c r="D37" s="259"/>
      <c r="E37" s="259"/>
      <c r="F37" s="258" t="s">
        <v>125</v>
      </c>
      <c r="G37" s="257" t="s">
        <v>126</v>
      </c>
      <c r="H37" s="257"/>
      <c r="I37" s="257"/>
      <c r="J37" s="256"/>
      <c r="K37" s="254"/>
      <c r="L37" s="254"/>
      <c r="M37" s="255"/>
      <c r="N37" s="254"/>
      <c r="O37" s="253"/>
      <c r="P37" s="252"/>
      <c r="Q37" s="251"/>
      <c r="R37" s="250"/>
      <c r="S37" s="250"/>
      <c r="T37" s="249">
        <v>0</v>
      </c>
      <c r="U37" s="249">
        <v>20917000</v>
      </c>
      <c r="V37" s="249">
        <v>1555000</v>
      </c>
      <c r="W37" s="249">
        <v>0</v>
      </c>
      <c r="X37" s="249"/>
      <c r="Y37" s="249">
        <v>0</v>
      </c>
      <c r="Z37" s="249">
        <v>334800</v>
      </c>
      <c r="AA37" s="249">
        <v>0</v>
      </c>
      <c r="AB37" s="249"/>
      <c r="AC37" s="249">
        <v>0</v>
      </c>
      <c r="AD37" s="249">
        <v>1781200</v>
      </c>
      <c r="AE37" s="249">
        <v>0</v>
      </c>
      <c r="AF37" s="249"/>
      <c r="AG37" s="249">
        <v>0</v>
      </c>
      <c r="AH37" s="249">
        <v>3671000</v>
      </c>
      <c r="AI37" s="249">
        <v>0</v>
      </c>
      <c r="AJ37" s="249"/>
      <c r="AK37" s="249">
        <v>0</v>
      </c>
      <c r="AL37" s="249">
        <v>425000</v>
      </c>
      <c r="AM37" s="249">
        <v>0</v>
      </c>
      <c r="AN37" s="249"/>
      <c r="AO37" s="249">
        <v>0</v>
      </c>
      <c r="AP37" s="249">
        <v>3797500</v>
      </c>
      <c r="AQ37" s="249">
        <v>0</v>
      </c>
      <c r="AR37" s="249"/>
      <c r="AS37" s="249">
        <v>0</v>
      </c>
      <c r="AT37" s="249">
        <v>320000</v>
      </c>
      <c r="AU37" s="249">
        <v>0</v>
      </c>
      <c r="AV37" s="249"/>
      <c r="AW37" s="249">
        <v>0</v>
      </c>
      <c r="AX37" s="249">
        <v>4542500</v>
      </c>
      <c r="AY37" s="249">
        <v>0</v>
      </c>
      <c r="AZ37" s="249"/>
      <c r="BA37" s="249">
        <v>0</v>
      </c>
      <c r="BB37" s="249">
        <v>8213500</v>
      </c>
      <c r="BC37" s="249">
        <v>0</v>
      </c>
      <c r="BD37" s="249"/>
      <c r="BE37" s="249">
        <v>0</v>
      </c>
      <c r="BF37" s="249">
        <v>3500000</v>
      </c>
      <c r="BG37" s="249">
        <v>0</v>
      </c>
      <c r="BH37" s="249"/>
      <c r="BI37" s="249">
        <v>0</v>
      </c>
      <c r="BJ37" s="249">
        <v>2250000</v>
      </c>
      <c r="BK37" s="249">
        <v>0</v>
      </c>
      <c r="BL37" s="249"/>
      <c r="BM37" s="249">
        <v>0</v>
      </c>
      <c r="BN37" s="249">
        <v>1150000</v>
      </c>
      <c r="BO37" s="249">
        <v>0</v>
      </c>
      <c r="BP37" s="249"/>
      <c r="BQ37" s="249">
        <v>0</v>
      </c>
      <c r="BR37" s="249">
        <v>6900000</v>
      </c>
      <c r="BS37" s="249">
        <v>0</v>
      </c>
      <c r="BT37" s="249"/>
      <c r="BU37" s="249">
        <v>0</v>
      </c>
      <c r="BV37" s="249">
        <v>15113500</v>
      </c>
      <c r="BW37" s="249">
        <v>0</v>
      </c>
      <c r="BX37" s="249"/>
      <c r="BY37" s="249">
        <v>0</v>
      </c>
      <c r="BZ37" s="249">
        <v>3500000</v>
      </c>
      <c r="CA37" s="249">
        <v>0</v>
      </c>
      <c r="CB37" s="249"/>
      <c r="CC37" s="249">
        <v>0</v>
      </c>
      <c r="CD37" s="249">
        <v>1453000</v>
      </c>
      <c r="CE37" s="249">
        <v>0</v>
      </c>
      <c r="CF37" s="249"/>
      <c r="CG37" s="249">
        <v>0</v>
      </c>
      <c r="CH37" s="248">
        <v>850500</v>
      </c>
      <c r="CI37" s="247">
        <v>0</v>
      </c>
      <c r="CJ37" s="247"/>
      <c r="CK37" s="247">
        <v>0</v>
      </c>
      <c r="CL37" s="247">
        <v>5803500</v>
      </c>
      <c r="CM37" s="247">
        <v>0</v>
      </c>
      <c r="CN37" s="247"/>
      <c r="CO37" s="247">
        <v>0</v>
      </c>
      <c r="CP37" s="247">
        <v>0</v>
      </c>
      <c r="CQ37" s="247"/>
      <c r="CR37" s="247">
        <v>0</v>
      </c>
      <c r="CS37" s="246"/>
    </row>
    <row r="38" spans="1:97" ht="21.6" customHeight="1" x14ac:dyDescent="0.25">
      <c r="A38" s="245"/>
      <c r="B38" s="260"/>
      <c r="C38" s="259"/>
      <c r="D38" s="259"/>
      <c r="E38" s="259"/>
      <c r="F38" s="258" t="s">
        <v>127</v>
      </c>
      <c r="G38" s="257" t="s">
        <v>128</v>
      </c>
      <c r="H38" s="257"/>
      <c r="I38" s="257"/>
      <c r="J38" s="256"/>
      <c r="K38" s="254"/>
      <c r="L38" s="254"/>
      <c r="M38" s="255"/>
      <c r="N38" s="254"/>
      <c r="O38" s="253"/>
      <c r="P38" s="252"/>
      <c r="Q38" s="251"/>
      <c r="R38" s="250"/>
      <c r="S38" s="250"/>
      <c r="T38" s="249">
        <v>0</v>
      </c>
      <c r="U38" s="249">
        <v>11263000</v>
      </c>
      <c r="V38" s="249">
        <v>160000</v>
      </c>
      <c r="W38" s="249">
        <v>0</v>
      </c>
      <c r="X38" s="249"/>
      <c r="Y38" s="249">
        <v>0</v>
      </c>
      <c r="Z38" s="249">
        <v>12000</v>
      </c>
      <c r="AA38" s="249">
        <v>0</v>
      </c>
      <c r="AB38" s="249"/>
      <c r="AC38" s="249">
        <v>0</v>
      </c>
      <c r="AD38" s="249">
        <v>361000</v>
      </c>
      <c r="AE38" s="249">
        <v>0</v>
      </c>
      <c r="AF38" s="249"/>
      <c r="AG38" s="249">
        <v>0</v>
      </c>
      <c r="AH38" s="249">
        <v>533000</v>
      </c>
      <c r="AI38" s="249">
        <v>0</v>
      </c>
      <c r="AJ38" s="249"/>
      <c r="AK38" s="249">
        <v>0</v>
      </c>
      <c r="AL38" s="249">
        <v>20000</v>
      </c>
      <c r="AM38" s="249">
        <v>0</v>
      </c>
      <c r="AN38" s="249"/>
      <c r="AO38" s="249">
        <v>0</v>
      </c>
      <c r="AP38" s="249">
        <v>191000</v>
      </c>
      <c r="AQ38" s="249">
        <v>0</v>
      </c>
      <c r="AR38" s="249"/>
      <c r="AS38" s="249">
        <v>0</v>
      </c>
      <c r="AT38" s="249">
        <v>81000</v>
      </c>
      <c r="AU38" s="249">
        <v>0</v>
      </c>
      <c r="AV38" s="249"/>
      <c r="AW38" s="249">
        <v>0</v>
      </c>
      <c r="AX38" s="249">
        <v>292000</v>
      </c>
      <c r="AY38" s="249">
        <v>0</v>
      </c>
      <c r="AZ38" s="249"/>
      <c r="BA38" s="249">
        <v>0</v>
      </c>
      <c r="BB38" s="249">
        <v>825000</v>
      </c>
      <c r="BC38" s="249">
        <v>0</v>
      </c>
      <c r="BD38" s="249"/>
      <c r="BE38" s="249">
        <v>0</v>
      </c>
      <c r="BF38" s="249">
        <v>100000</v>
      </c>
      <c r="BG38" s="249">
        <v>0</v>
      </c>
      <c r="BH38" s="249"/>
      <c r="BI38" s="249">
        <v>0</v>
      </c>
      <c r="BJ38" s="249">
        <v>450000</v>
      </c>
      <c r="BK38" s="249">
        <v>0</v>
      </c>
      <c r="BL38" s="249"/>
      <c r="BM38" s="249">
        <v>0</v>
      </c>
      <c r="BN38" s="249">
        <v>1505000</v>
      </c>
      <c r="BO38" s="249">
        <v>0</v>
      </c>
      <c r="BP38" s="249"/>
      <c r="BQ38" s="249">
        <v>0</v>
      </c>
      <c r="BR38" s="249">
        <v>2055000</v>
      </c>
      <c r="BS38" s="249">
        <v>0</v>
      </c>
      <c r="BT38" s="249"/>
      <c r="BU38" s="249">
        <v>0</v>
      </c>
      <c r="BV38" s="249">
        <v>2880000</v>
      </c>
      <c r="BW38" s="249">
        <v>0</v>
      </c>
      <c r="BX38" s="249"/>
      <c r="BY38" s="249">
        <v>0</v>
      </c>
      <c r="BZ38" s="249">
        <v>1400000</v>
      </c>
      <c r="CA38" s="249">
        <v>0</v>
      </c>
      <c r="CB38" s="249"/>
      <c r="CC38" s="249">
        <v>0</v>
      </c>
      <c r="CD38" s="249">
        <v>4750000</v>
      </c>
      <c r="CE38" s="249">
        <v>0</v>
      </c>
      <c r="CF38" s="249"/>
      <c r="CG38" s="249">
        <v>0</v>
      </c>
      <c r="CH38" s="248">
        <v>2233000</v>
      </c>
      <c r="CI38" s="247">
        <v>0</v>
      </c>
      <c r="CJ38" s="247"/>
      <c r="CK38" s="247">
        <v>0</v>
      </c>
      <c r="CL38" s="247">
        <v>8383000</v>
      </c>
      <c r="CM38" s="247">
        <v>0</v>
      </c>
      <c r="CN38" s="247"/>
      <c r="CO38" s="247">
        <v>0</v>
      </c>
      <c r="CP38" s="247">
        <v>0</v>
      </c>
      <c r="CQ38" s="247"/>
      <c r="CR38" s="247">
        <v>0</v>
      </c>
      <c r="CS38" s="246"/>
    </row>
    <row r="39" spans="1:97" ht="18.600000000000001" customHeight="1" x14ac:dyDescent="0.25">
      <c r="A39" s="245"/>
      <c r="B39" s="282" t="s">
        <v>129</v>
      </c>
      <c r="C39" s="282"/>
      <c r="D39" s="282"/>
      <c r="E39" s="282"/>
      <c r="F39" s="282"/>
      <c r="G39" s="282"/>
      <c r="H39" s="282"/>
      <c r="I39" s="282"/>
      <c r="J39" s="282"/>
      <c r="K39" s="282"/>
      <c r="L39" s="282"/>
      <c r="M39" s="282"/>
      <c r="N39" s="282"/>
      <c r="O39" s="282"/>
      <c r="P39" s="282"/>
      <c r="Q39" s="282"/>
      <c r="R39" s="282"/>
      <c r="S39" s="282"/>
      <c r="T39" s="267">
        <v>2528443.09</v>
      </c>
      <c r="U39" s="266">
        <v>3226000</v>
      </c>
      <c r="V39" s="265">
        <v>248000</v>
      </c>
      <c r="W39" s="264">
        <v>200580.38</v>
      </c>
      <c r="X39" s="249"/>
      <c r="Y39" s="263">
        <v>80.87918548387097</v>
      </c>
      <c r="Z39" s="265">
        <v>171000</v>
      </c>
      <c r="AA39" s="264">
        <v>161740.43</v>
      </c>
      <c r="AB39" s="249"/>
      <c r="AC39" s="263">
        <v>94.585046783625728</v>
      </c>
      <c r="AD39" s="265">
        <v>399000</v>
      </c>
      <c r="AE39" s="264">
        <v>399601.57</v>
      </c>
      <c r="AF39" s="249"/>
      <c r="AG39" s="249">
        <v>100.1507694235589</v>
      </c>
      <c r="AH39" s="249">
        <v>818000</v>
      </c>
      <c r="AI39" s="249">
        <v>761922.38</v>
      </c>
      <c r="AJ39" s="249"/>
      <c r="AK39" s="249">
        <v>93.144545232273842</v>
      </c>
      <c r="AL39" s="249">
        <v>170000</v>
      </c>
      <c r="AM39" s="249">
        <v>359540.91</v>
      </c>
      <c r="AN39" s="249"/>
      <c r="AO39" s="263">
        <v>211.49465294117647</v>
      </c>
      <c r="AP39" s="265">
        <v>430000</v>
      </c>
      <c r="AQ39" s="264">
        <v>357358.01</v>
      </c>
      <c r="AR39" s="249"/>
      <c r="AS39" s="263">
        <v>83.106513953488374</v>
      </c>
      <c r="AT39" s="265">
        <v>350000</v>
      </c>
      <c r="AU39" s="264">
        <v>324435.24</v>
      </c>
      <c r="AV39" s="249"/>
      <c r="AW39" s="249">
        <v>92.695782857142859</v>
      </c>
      <c r="AX39" s="249">
        <v>950000</v>
      </c>
      <c r="AY39" s="249">
        <v>1041334.16</v>
      </c>
      <c r="AZ39" s="249"/>
      <c r="BA39" s="249">
        <v>109.61412210526316</v>
      </c>
      <c r="BB39" s="249">
        <v>1768000</v>
      </c>
      <c r="BC39" s="249">
        <v>1803256.54</v>
      </c>
      <c r="BD39" s="249"/>
      <c r="BE39" s="263">
        <v>101.99414819004525</v>
      </c>
      <c r="BF39" s="265">
        <v>226000</v>
      </c>
      <c r="BG39" s="264">
        <v>272228.28999999998</v>
      </c>
      <c r="BH39" s="249"/>
      <c r="BI39" s="263">
        <v>120.45499557522122</v>
      </c>
      <c r="BJ39" s="265">
        <v>308000</v>
      </c>
      <c r="BK39" s="264">
        <v>245765.79</v>
      </c>
      <c r="BL39" s="249"/>
      <c r="BM39" s="263">
        <v>79.79408766233766</v>
      </c>
      <c r="BN39" s="265">
        <v>224000</v>
      </c>
      <c r="BO39" s="264">
        <v>207192.47</v>
      </c>
      <c r="BP39" s="249"/>
      <c r="BQ39" s="249">
        <v>92.496638392857136</v>
      </c>
      <c r="BR39" s="249">
        <v>758000</v>
      </c>
      <c r="BS39" s="249">
        <v>725186.55</v>
      </c>
      <c r="BT39" s="249"/>
      <c r="BU39" s="249">
        <v>95.671048812664907</v>
      </c>
      <c r="BV39" s="249">
        <v>2526000</v>
      </c>
      <c r="BW39" s="249">
        <v>2528443.09</v>
      </c>
      <c r="BX39" s="249"/>
      <c r="BY39" s="263">
        <v>100.09671773555027</v>
      </c>
      <c r="BZ39" s="265">
        <v>250000</v>
      </c>
      <c r="CA39" s="264">
        <v>0</v>
      </c>
      <c r="CB39" s="249"/>
      <c r="CC39" s="263">
        <v>0</v>
      </c>
      <c r="CD39" s="265">
        <v>240000</v>
      </c>
      <c r="CE39" s="264">
        <v>0</v>
      </c>
      <c r="CF39" s="249"/>
      <c r="CG39" s="263">
        <v>0</v>
      </c>
      <c r="CH39" s="262">
        <v>210000</v>
      </c>
      <c r="CI39" s="261">
        <v>0</v>
      </c>
      <c r="CJ39" s="247"/>
      <c r="CK39" s="247">
        <v>0</v>
      </c>
      <c r="CL39" s="247">
        <v>700000</v>
      </c>
      <c r="CM39" s="247">
        <v>0</v>
      </c>
      <c r="CN39" s="247"/>
      <c r="CO39" s="247">
        <v>0</v>
      </c>
      <c r="CP39" s="247">
        <v>2528443.09</v>
      </c>
      <c r="CQ39" s="247"/>
      <c r="CR39" s="247">
        <v>78.377033168009916</v>
      </c>
      <c r="CS39" s="246"/>
    </row>
    <row r="40" spans="1:97" x14ac:dyDescent="0.25">
      <c r="A40" s="245"/>
      <c r="B40" s="282" t="s">
        <v>679</v>
      </c>
      <c r="C40" s="282"/>
      <c r="D40" s="282"/>
      <c r="E40" s="282"/>
      <c r="F40" s="282"/>
      <c r="G40" s="282"/>
      <c r="H40" s="282"/>
      <c r="I40" s="282"/>
      <c r="J40" s="282"/>
      <c r="K40" s="282"/>
      <c r="L40" s="282"/>
      <c r="M40" s="282"/>
      <c r="N40" s="282"/>
      <c r="O40" s="282"/>
      <c r="P40" s="282"/>
      <c r="Q40" s="282"/>
      <c r="R40" s="282"/>
      <c r="S40" s="282"/>
      <c r="T40" s="267">
        <v>2503443.09</v>
      </c>
      <c r="U40" s="266">
        <v>3226000</v>
      </c>
      <c r="V40" s="265">
        <v>248000</v>
      </c>
      <c r="W40" s="264">
        <v>200580.38</v>
      </c>
      <c r="X40" s="249"/>
      <c r="Y40" s="263">
        <v>80.87918548387097</v>
      </c>
      <c r="Z40" s="265">
        <v>171000</v>
      </c>
      <c r="AA40" s="264">
        <v>161740.43</v>
      </c>
      <c r="AB40" s="249"/>
      <c r="AC40" s="263">
        <v>94.585046783625728</v>
      </c>
      <c r="AD40" s="265">
        <v>399000</v>
      </c>
      <c r="AE40" s="264">
        <v>399601.57</v>
      </c>
      <c r="AF40" s="249"/>
      <c r="AG40" s="249">
        <v>100.1507694235589</v>
      </c>
      <c r="AH40" s="249">
        <v>818000</v>
      </c>
      <c r="AI40" s="249">
        <v>761922.38</v>
      </c>
      <c r="AJ40" s="249"/>
      <c r="AK40" s="249">
        <v>93.144545232273842</v>
      </c>
      <c r="AL40" s="249">
        <v>170000</v>
      </c>
      <c r="AM40" s="249">
        <v>359540.91</v>
      </c>
      <c r="AN40" s="249"/>
      <c r="AO40" s="263">
        <v>211.49465294117647</v>
      </c>
      <c r="AP40" s="265">
        <v>430000</v>
      </c>
      <c r="AQ40" s="264">
        <v>342358.01</v>
      </c>
      <c r="AR40" s="249"/>
      <c r="AS40" s="263">
        <v>79.618141860465116</v>
      </c>
      <c r="AT40" s="265">
        <v>350000</v>
      </c>
      <c r="AU40" s="264">
        <v>314435.24</v>
      </c>
      <c r="AV40" s="249"/>
      <c r="AW40" s="249">
        <v>89.838639999999998</v>
      </c>
      <c r="AX40" s="249">
        <v>950000</v>
      </c>
      <c r="AY40" s="249">
        <v>1016334.16</v>
      </c>
      <c r="AZ40" s="249"/>
      <c r="BA40" s="249">
        <v>106.98254315789474</v>
      </c>
      <c r="BB40" s="249">
        <v>1768000</v>
      </c>
      <c r="BC40" s="249">
        <v>1778256.54</v>
      </c>
      <c r="BD40" s="249"/>
      <c r="BE40" s="263">
        <v>100.58012104072398</v>
      </c>
      <c r="BF40" s="265">
        <v>226000</v>
      </c>
      <c r="BG40" s="264">
        <v>272228.28999999998</v>
      </c>
      <c r="BH40" s="249"/>
      <c r="BI40" s="263">
        <v>120.45499557522122</v>
      </c>
      <c r="BJ40" s="265">
        <v>308000</v>
      </c>
      <c r="BK40" s="264">
        <v>245765.79</v>
      </c>
      <c r="BL40" s="249"/>
      <c r="BM40" s="263">
        <v>79.79408766233766</v>
      </c>
      <c r="BN40" s="265">
        <v>224000</v>
      </c>
      <c r="BO40" s="264">
        <v>207192.47</v>
      </c>
      <c r="BP40" s="249"/>
      <c r="BQ40" s="249">
        <v>92.496638392857136</v>
      </c>
      <c r="BR40" s="249">
        <v>758000</v>
      </c>
      <c r="BS40" s="249">
        <v>725186.55</v>
      </c>
      <c r="BT40" s="249"/>
      <c r="BU40" s="249">
        <v>95.671048812664907</v>
      </c>
      <c r="BV40" s="249">
        <v>2526000</v>
      </c>
      <c r="BW40" s="249">
        <v>2503443.09</v>
      </c>
      <c r="BX40" s="249"/>
      <c r="BY40" s="263">
        <v>99.107010688836098</v>
      </c>
      <c r="BZ40" s="265">
        <v>250000</v>
      </c>
      <c r="CA40" s="264">
        <v>0</v>
      </c>
      <c r="CB40" s="249"/>
      <c r="CC40" s="263">
        <v>0</v>
      </c>
      <c r="CD40" s="265">
        <v>240000</v>
      </c>
      <c r="CE40" s="264">
        <v>0</v>
      </c>
      <c r="CF40" s="249"/>
      <c r="CG40" s="263">
        <v>0</v>
      </c>
      <c r="CH40" s="262">
        <v>210000</v>
      </c>
      <c r="CI40" s="261">
        <v>0</v>
      </c>
      <c r="CJ40" s="247"/>
      <c r="CK40" s="247">
        <v>0</v>
      </c>
      <c r="CL40" s="247">
        <v>700000</v>
      </c>
      <c r="CM40" s="247">
        <v>0</v>
      </c>
      <c r="CN40" s="247"/>
      <c r="CO40" s="247">
        <v>0</v>
      </c>
      <c r="CP40" s="247">
        <v>2503443.09</v>
      </c>
      <c r="CQ40" s="247"/>
      <c r="CR40" s="247">
        <v>77.602079665220089</v>
      </c>
      <c r="CS40" s="246"/>
    </row>
    <row r="41" spans="1:97" ht="30.6" x14ac:dyDescent="0.25">
      <c r="A41" s="245"/>
      <c r="B41" s="260"/>
      <c r="C41" s="259"/>
      <c r="D41" s="259"/>
      <c r="E41" s="259"/>
      <c r="F41" s="258" t="s">
        <v>130</v>
      </c>
      <c r="G41" s="257" t="s">
        <v>131</v>
      </c>
      <c r="H41" s="257"/>
      <c r="I41" s="257"/>
      <c r="J41" s="256"/>
      <c r="K41" s="254"/>
      <c r="L41" s="254"/>
      <c r="M41" s="255"/>
      <c r="N41" s="254"/>
      <c r="O41" s="253"/>
      <c r="P41" s="252"/>
      <c r="Q41" s="251"/>
      <c r="R41" s="250"/>
      <c r="S41" s="250"/>
      <c r="T41" s="249">
        <v>0</v>
      </c>
      <c r="U41" s="249">
        <v>3226000</v>
      </c>
      <c r="V41" s="249">
        <v>248000</v>
      </c>
      <c r="W41" s="249">
        <v>0</v>
      </c>
      <c r="X41" s="249"/>
      <c r="Y41" s="249">
        <v>0</v>
      </c>
      <c r="Z41" s="249">
        <v>171000</v>
      </c>
      <c r="AA41" s="249">
        <v>0</v>
      </c>
      <c r="AB41" s="249"/>
      <c r="AC41" s="249">
        <v>0</v>
      </c>
      <c r="AD41" s="249">
        <v>399000</v>
      </c>
      <c r="AE41" s="249">
        <v>0</v>
      </c>
      <c r="AF41" s="249"/>
      <c r="AG41" s="249">
        <v>0</v>
      </c>
      <c r="AH41" s="249">
        <v>818000</v>
      </c>
      <c r="AI41" s="249">
        <v>0</v>
      </c>
      <c r="AJ41" s="249"/>
      <c r="AK41" s="249">
        <v>0</v>
      </c>
      <c r="AL41" s="249">
        <v>170000</v>
      </c>
      <c r="AM41" s="249">
        <v>0</v>
      </c>
      <c r="AN41" s="249"/>
      <c r="AO41" s="249">
        <v>0</v>
      </c>
      <c r="AP41" s="249">
        <v>430000</v>
      </c>
      <c r="AQ41" s="249">
        <v>0</v>
      </c>
      <c r="AR41" s="249"/>
      <c r="AS41" s="249">
        <v>0</v>
      </c>
      <c r="AT41" s="249">
        <v>350000</v>
      </c>
      <c r="AU41" s="249">
        <v>0</v>
      </c>
      <c r="AV41" s="249"/>
      <c r="AW41" s="249">
        <v>0</v>
      </c>
      <c r="AX41" s="249">
        <v>950000</v>
      </c>
      <c r="AY41" s="249">
        <v>0</v>
      </c>
      <c r="AZ41" s="249"/>
      <c r="BA41" s="249">
        <v>0</v>
      </c>
      <c r="BB41" s="249">
        <v>1768000</v>
      </c>
      <c r="BC41" s="249">
        <v>0</v>
      </c>
      <c r="BD41" s="249"/>
      <c r="BE41" s="249">
        <v>0</v>
      </c>
      <c r="BF41" s="249">
        <v>226000</v>
      </c>
      <c r="BG41" s="249">
        <v>0</v>
      </c>
      <c r="BH41" s="249"/>
      <c r="BI41" s="249">
        <v>0</v>
      </c>
      <c r="BJ41" s="249">
        <v>308000</v>
      </c>
      <c r="BK41" s="249">
        <v>0</v>
      </c>
      <c r="BL41" s="249"/>
      <c r="BM41" s="249">
        <v>0</v>
      </c>
      <c r="BN41" s="249">
        <v>224000</v>
      </c>
      <c r="BO41" s="249">
        <v>0</v>
      </c>
      <c r="BP41" s="249"/>
      <c r="BQ41" s="249">
        <v>0</v>
      </c>
      <c r="BR41" s="249">
        <v>758000</v>
      </c>
      <c r="BS41" s="249">
        <v>0</v>
      </c>
      <c r="BT41" s="249"/>
      <c r="BU41" s="249">
        <v>0</v>
      </c>
      <c r="BV41" s="249">
        <v>2526000</v>
      </c>
      <c r="BW41" s="249">
        <v>0</v>
      </c>
      <c r="BX41" s="249"/>
      <c r="BY41" s="249">
        <v>0</v>
      </c>
      <c r="BZ41" s="249">
        <v>250000</v>
      </c>
      <c r="CA41" s="249">
        <v>0</v>
      </c>
      <c r="CB41" s="249"/>
      <c r="CC41" s="249">
        <v>0</v>
      </c>
      <c r="CD41" s="249">
        <v>240000</v>
      </c>
      <c r="CE41" s="249">
        <v>0</v>
      </c>
      <c r="CF41" s="249"/>
      <c r="CG41" s="249">
        <v>0</v>
      </c>
      <c r="CH41" s="248">
        <v>210000</v>
      </c>
      <c r="CI41" s="247">
        <v>0</v>
      </c>
      <c r="CJ41" s="247"/>
      <c r="CK41" s="247">
        <v>0</v>
      </c>
      <c r="CL41" s="247">
        <v>700000</v>
      </c>
      <c r="CM41" s="247">
        <v>0</v>
      </c>
      <c r="CN41" s="247"/>
      <c r="CO41" s="247">
        <v>0</v>
      </c>
      <c r="CP41" s="247">
        <v>0</v>
      </c>
      <c r="CQ41" s="247"/>
      <c r="CR41" s="247">
        <v>0</v>
      </c>
      <c r="CS41" s="246"/>
    </row>
    <row r="42" spans="1:97" ht="25.8" customHeight="1" x14ac:dyDescent="0.25">
      <c r="A42" s="245"/>
      <c r="B42" s="282" t="s">
        <v>132</v>
      </c>
      <c r="C42" s="282"/>
      <c r="D42" s="282"/>
      <c r="E42" s="282"/>
      <c r="F42" s="282"/>
      <c r="G42" s="282"/>
      <c r="H42" s="282"/>
      <c r="I42" s="282"/>
      <c r="J42" s="282"/>
      <c r="K42" s="282"/>
      <c r="L42" s="282"/>
      <c r="M42" s="282"/>
      <c r="N42" s="282"/>
      <c r="O42" s="282"/>
      <c r="P42" s="282"/>
      <c r="Q42" s="282"/>
      <c r="R42" s="282"/>
      <c r="S42" s="282"/>
      <c r="T42" s="267">
        <v>20308075.52</v>
      </c>
      <c r="U42" s="266">
        <v>32641460</v>
      </c>
      <c r="V42" s="265">
        <v>1050000</v>
      </c>
      <c r="W42" s="264">
        <v>536034.26</v>
      </c>
      <c r="X42" s="249"/>
      <c r="Y42" s="263">
        <v>51.050881904761901</v>
      </c>
      <c r="Z42" s="265">
        <v>2050000</v>
      </c>
      <c r="AA42" s="264">
        <v>355478.46</v>
      </c>
      <c r="AB42" s="249"/>
      <c r="AC42" s="263">
        <v>17.340412682926829</v>
      </c>
      <c r="AD42" s="265">
        <v>4055000</v>
      </c>
      <c r="AE42" s="264">
        <v>4349435.32</v>
      </c>
      <c r="AF42" s="249"/>
      <c r="AG42" s="249">
        <v>107.26104364981504</v>
      </c>
      <c r="AH42" s="249">
        <v>7155000</v>
      </c>
      <c r="AI42" s="249">
        <v>5240948.04</v>
      </c>
      <c r="AJ42" s="249"/>
      <c r="AK42" s="249">
        <v>73.248749685534591</v>
      </c>
      <c r="AL42" s="249">
        <v>2070000</v>
      </c>
      <c r="AM42" s="249">
        <v>2259681.33</v>
      </c>
      <c r="AN42" s="249"/>
      <c r="AO42" s="263">
        <v>109.16334927536232</v>
      </c>
      <c r="AP42" s="265">
        <v>2055000</v>
      </c>
      <c r="AQ42" s="264">
        <v>529079.38</v>
      </c>
      <c r="AR42" s="249"/>
      <c r="AS42" s="263">
        <v>25.745955231143551</v>
      </c>
      <c r="AT42" s="265">
        <v>2383523</v>
      </c>
      <c r="AU42" s="264">
        <v>6237969.2699999996</v>
      </c>
      <c r="AV42" s="249"/>
      <c r="AW42" s="249">
        <v>261.71214920099368</v>
      </c>
      <c r="AX42" s="249">
        <v>6508523</v>
      </c>
      <c r="AY42" s="249">
        <v>9026729.9800000004</v>
      </c>
      <c r="AZ42" s="249"/>
      <c r="BA42" s="249">
        <v>138.69091313036768</v>
      </c>
      <c r="BB42" s="249">
        <v>13663523</v>
      </c>
      <c r="BC42" s="249">
        <v>14267678.02</v>
      </c>
      <c r="BD42" s="249"/>
      <c r="BE42" s="263">
        <v>104.42166357827334</v>
      </c>
      <c r="BF42" s="265">
        <v>2555000</v>
      </c>
      <c r="BG42" s="264">
        <v>1130220.3999999999</v>
      </c>
      <c r="BH42" s="249"/>
      <c r="BI42" s="263">
        <v>44.235632093933461</v>
      </c>
      <c r="BJ42" s="265">
        <v>2555000</v>
      </c>
      <c r="BK42" s="264">
        <v>382264.02</v>
      </c>
      <c r="BL42" s="249"/>
      <c r="BM42" s="263">
        <v>14.961409784735812</v>
      </c>
      <c r="BN42" s="265">
        <v>4135000</v>
      </c>
      <c r="BO42" s="264">
        <v>4527913.08</v>
      </c>
      <c r="BP42" s="249"/>
      <c r="BQ42" s="249">
        <v>109.50213010882709</v>
      </c>
      <c r="BR42" s="249">
        <v>9245000</v>
      </c>
      <c r="BS42" s="249">
        <v>6040397.5</v>
      </c>
      <c r="BT42" s="249"/>
      <c r="BU42" s="249">
        <v>65.336911844240134</v>
      </c>
      <c r="BV42" s="249">
        <v>22908523</v>
      </c>
      <c r="BW42" s="249">
        <v>20308075.52</v>
      </c>
      <c r="BX42" s="249"/>
      <c r="BY42" s="263">
        <v>88.648558966459774</v>
      </c>
      <c r="BZ42" s="265">
        <v>2555000</v>
      </c>
      <c r="CA42" s="264">
        <v>0</v>
      </c>
      <c r="CB42" s="249"/>
      <c r="CC42" s="263">
        <v>0</v>
      </c>
      <c r="CD42" s="265">
        <v>2555000</v>
      </c>
      <c r="CE42" s="264">
        <v>0</v>
      </c>
      <c r="CF42" s="249"/>
      <c r="CG42" s="263">
        <v>0</v>
      </c>
      <c r="CH42" s="262">
        <v>4622937</v>
      </c>
      <c r="CI42" s="261">
        <v>0</v>
      </c>
      <c r="CJ42" s="247"/>
      <c r="CK42" s="247">
        <v>0</v>
      </c>
      <c r="CL42" s="247">
        <v>9732937</v>
      </c>
      <c r="CM42" s="247">
        <v>0</v>
      </c>
      <c r="CN42" s="247"/>
      <c r="CO42" s="247">
        <v>0</v>
      </c>
      <c r="CP42" s="247">
        <v>20308075.52</v>
      </c>
      <c r="CQ42" s="247"/>
      <c r="CR42" s="247">
        <v>62.215585699904352</v>
      </c>
      <c r="CS42" s="246"/>
    </row>
    <row r="43" spans="1:97" x14ac:dyDescent="0.25">
      <c r="A43" s="245"/>
      <c r="B43" s="282" t="s">
        <v>133</v>
      </c>
      <c r="C43" s="282"/>
      <c r="D43" s="282"/>
      <c r="E43" s="282"/>
      <c r="F43" s="282"/>
      <c r="G43" s="282"/>
      <c r="H43" s="282"/>
      <c r="I43" s="282"/>
      <c r="J43" s="282"/>
      <c r="K43" s="282"/>
      <c r="L43" s="282"/>
      <c r="M43" s="282"/>
      <c r="N43" s="282"/>
      <c r="O43" s="282"/>
      <c r="P43" s="282"/>
      <c r="Q43" s="282"/>
      <c r="R43" s="282"/>
      <c r="S43" s="282"/>
      <c r="T43" s="267">
        <v>19923388.550000001</v>
      </c>
      <c r="U43" s="266">
        <v>32350000</v>
      </c>
      <c r="V43" s="265">
        <v>1050000</v>
      </c>
      <c r="W43" s="264">
        <v>521635.46</v>
      </c>
      <c r="X43" s="249"/>
      <c r="Y43" s="263">
        <v>49.679567619047617</v>
      </c>
      <c r="Z43" s="265">
        <v>2050000</v>
      </c>
      <c r="AA43" s="264">
        <v>337131.93</v>
      </c>
      <c r="AB43" s="249"/>
      <c r="AC43" s="263">
        <v>16.445460000000001</v>
      </c>
      <c r="AD43" s="265">
        <v>4055000</v>
      </c>
      <c r="AE43" s="264">
        <v>4238987.74</v>
      </c>
      <c r="AF43" s="249"/>
      <c r="AG43" s="249">
        <v>104.53730554870531</v>
      </c>
      <c r="AH43" s="249">
        <v>7155000</v>
      </c>
      <c r="AI43" s="249">
        <v>5097755.13</v>
      </c>
      <c r="AJ43" s="249"/>
      <c r="AK43" s="249">
        <v>71.247451153039833</v>
      </c>
      <c r="AL43" s="249">
        <v>2050000</v>
      </c>
      <c r="AM43" s="249">
        <v>2241343.35</v>
      </c>
      <c r="AN43" s="249"/>
      <c r="AO43" s="263">
        <v>109.33382195121951</v>
      </c>
      <c r="AP43" s="265">
        <v>2055000</v>
      </c>
      <c r="AQ43" s="264">
        <v>452756.73</v>
      </c>
      <c r="AR43" s="249"/>
      <c r="AS43" s="263">
        <v>22.031957664233577</v>
      </c>
      <c r="AT43" s="265">
        <v>2383523</v>
      </c>
      <c r="AU43" s="264">
        <v>6201009.2199999997</v>
      </c>
      <c r="AV43" s="249"/>
      <c r="AW43" s="249">
        <v>260.16150127353501</v>
      </c>
      <c r="AX43" s="249">
        <v>6488523</v>
      </c>
      <c r="AY43" s="249">
        <v>8895109.3000000007</v>
      </c>
      <c r="AZ43" s="249"/>
      <c r="BA43" s="249">
        <v>137.08989395583558</v>
      </c>
      <c r="BB43" s="249">
        <v>13643523</v>
      </c>
      <c r="BC43" s="249">
        <v>13992864.43</v>
      </c>
      <c r="BD43" s="249"/>
      <c r="BE43" s="263">
        <v>102.5604928433807</v>
      </c>
      <c r="BF43" s="265">
        <v>2555000</v>
      </c>
      <c r="BG43" s="264">
        <v>1094857.1100000001</v>
      </c>
      <c r="BH43" s="249"/>
      <c r="BI43" s="263">
        <v>42.851550293542083</v>
      </c>
      <c r="BJ43" s="265">
        <v>2555000</v>
      </c>
      <c r="BK43" s="264">
        <v>349585.75</v>
      </c>
      <c r="BL43" s="249"/>
      <c r="BM43" s="263">
        <v>13.682416829745597</v>
      </c>
      <c r="BN43" s="265">
        <v>4055000</v>
      </c>
      <c r="BO43" s="264">
        <v>4486081.26</v>
      </c>
      <c r="BP43" s="249"/>
      <c r="BQ43" s="249">
        <v>110.63085721331689</v>
      </c>
      <c r="BR43" s="249">
        <v>9165000</v>
      </c>
      <c r="BS43" s="249">
        <v>5930524.1200000001</v>
      </c>
      <c r="BT43" s="249"/>
      <c r="BU43" s="249">
        <v>64.70839192580469</v>
      </c>
      <c r="BV43" s="249">
        <v>22808523</v>
      </c>
      <c r="BW43" s="249">
        <v>19923388.550000001</v>
      </c>
      <c r="BX43" s="249"/>
      <c r="BY43" s="263">
        <v>87.350630069294709</v>
      </c>
      <c r="BZ43" s="265">
        <v>2555000</v>
      </c>
      <c r="CA43" s="264">
        <v>0</v>
      </c>
      <c r="CB43" s="249"/>
      <c r="CC43" s="263">
        <v>0</v>
      </c>
      <c r="CD43" s="265">
        <v>2555000</v>
      </c>
      <c r="CE43" s="264">
        <v>0</v>
      </c>
      <c r="CF43" s="249"/>
      <c r="CG43" s="263">
        <v>0</v>
      </c>
      <c r="CH43" s="262">
        <v>4431477</v>
      </c>
      <c r="CI43" s="261">
        <v>0</v>
      </c>
      <c r="CJ43" s="247"/>
      <c r="CK43" s="247">
        <v>0</v>
      </c>
      <c r="CL43" s="247">
        <v>9541477</v>
      </c>
      <c r="CM43" s="247">
        <v>0</v>
      </c>
      <c r="CN43" s="247"/>
      <c r="CO43" s="247">
        <v>0</v>
      </c>
      <c r="CP43" s="247">
        <v>19923388.550000001</v>
      </c>
      <c r="CQ43" s="247"/>
      <c r="CR43" s="247">
        <v>61.586981607418856</v>
      </c>
      <c r="CS43" s="246"/>
    </row>
    <row r="44" spans="1:97" ht="51" x14ac:dyDescent="0.25">
      <c r="A44" s="245"/>
      <c r="B44" s="260"/>
      <c r="C44" s="259"/>
      <c r="D44" s="259"/>
      <c r="E44" s="259"/>
      <c r="F44" s="258" t="s">
        <v>134</v>
      </c>
      <c r="G44" s="257" t="s">
        <v>135</v>
      </c>
      <c r="H44" s="257"/>
      <c r="I44" s="257"/>
      <c r="J44" s="256"/>
      <c r="K44" s="254"/>
      <c r="L44" s="254"/>
      <c r="M44" s="255"/>
      <c r="N44" s="254"/>
      <c r="O44" s="253"/>
      <c r="P44" s="252"/>
      <c r="Q44" s="251"/>
      <c r="R44" s="250"/>
      <c r="S44" s="250"/>
      <c r="T44" s="249">
        <v>19337488.109999999</v>
      </c>
      <c r="U44" s="249">
        <v>31700000</v>
      </c>
      <c r="V44" s="249">
        <v>1000000</v>
      </c>
      <c r="W44" s="249">
        <v>478309.44</v>
      </c>
      <c r="X44" s="249"/>
      <c r="Y44" s="249">
        <v>47.830944000000002</v>
      </c>
      <c r="Z44" s="249">
        <v>2000000</v>
      </c>
      <c r="AA44" s="249">
        <v>333731.93</v>
      </c>
      <c r="AB44" s="249"/>
      <c r="AC44" s="249">
        <v>16.6865965</v>
      </c>
      <c r="AD44" s="249">
        <v>4000000</v>
      </c>
      <c r="AE44" s="249">
        <v>4213154.07</v>
      </c>
      <c r="AF44" s="249"/>
      <c r="AG44" s="249">
        <v>105.32885175</v>
      </c>
      <c r="AH44" s="249">
        <v>7000000</v>
      </c>
      <c r="AI44" s="249">
        <v>5025195.4400000004</v>
      </c>
      <c r="AJ44" s="249"/>
      <c r="AK44" s="249">
        <v>71.788506285714291</v>
      </c>
      <c r="AL44" s="249">
        <v>2000000</v>
      </c>
      <c r="AM44" s="249">
        <v>2066450.02</v>
      </c>
      <c r="AN44" s="249"/>
      <c r="AO44" s="249">
        <v>103.322501</v>
      </c>
      <c r="AP44" s="249">
        <v>2000000</v>
      </c>
      <c r="AQ44" s="249">
        <v>370706.86</v>
      </c>
      <c r="AR44" s="249"/>
      <c r="AS44" s="249">
        <v>18.535343000000001</v>
      </c>
      <c r="AT44" s="249">
        <v>2328523</v>
      </c>
      <c r="AU44" s="249">
        <v>6138504.5899999999</v>
      </c>
      <c r="AV44" s="249"/>
      <c r="AW44" s="249">
        <v>263.62224422949657</v>
      </c>
      <c r="AX44" s="249">
        <v>6328523</v>
      </c>
      <c r="AY44" s="249">
        <v>8575661.4700000007</v>
      </c>
      <c r="AZ44" s="249"/>
      <c r="BA44" s="249">
        <v>135.50810307555176</v>
      </c>
      <c r="BB44" s="249">
        <v>13328523</v>
      </c>
      <c r="BC44" s="249">
        <v>13600856.91</v>
      </c>
      <c r="BD44" s="249"/>
      <c r="BE44" s="249">
        <v>102.04324147544331</v>
      </c>
      <c r="BF44" s="249">
        <v>2500000</v>
      </c>
      <c r="BG44" s="249">
        <v>1041907.86</v>
      </c>
      <c r="BH44" s="249"/>
      <c r="BI44" s="249">
        <v>41.676314400000003</v>
      </c>
      <c r="BJ44" s="249">
        <v>2500000</v>
      </c>
      <c r="BK44" s="249">
        <v>289573.67</v>
      </c>
      <c r="BL44" s="249"/>
      <c r="BM44" s="249">
        <v>11.5829468</v>
      </c>
      <c r="BN44" s="249">
        <v>4000000</v>
      </c>
      <c r="BO44" s="249">
        <v>4405149.67</v>
      </c>
      <c r="BP44" s="249"/>
      <c r="BQ44" s="249">
        <v>110.12874175</v>
      </c>
      <c r="BR44" s="249">
        <v>9000000</v>
      </c>
      <c r="BS44" s="249">
        <v>5736631.2000000002</v>
      </c>
      <c r="BT44" s="249"/>
      <c r="BU44" s="249">
        <v>63.740346666666667</v>
      </c>
      <c r="BV44" s="249">
        <v>22328523</v>
      </c>
      <c r="BW44" s="249">
        <v>19337488.109999999</v>
      </c>
      <c r="BX44" s="249"/>
      <c r="BY44" s="249">
        <v>86.60442121496348</v>
      </c>
      <c r="BZ44" s="249">
        <v>2500000</v>
      </c>
      <c r="CA44" s="249">
        <v>0</v>
      </c>
      <c r="CB44" s="249"/>
      <c r="CC44" s="249">
        <v>0</v>
      </c>
      <c r="CD44" s="249">
        <v>2500000</v>
      </c>
      <c r="CE44" s="249">
        <v>0</v>
      </c>
      <c r="CF44" s="249"/>
      <c r="CG44" s="249">
        <v>0</v>
      </c>
      <c r="CH44" s="248">
        <v>4371477</v>
      </c>
      <c r="CI44" s="247">
        <v>0</v>
      </c>
      <c r="CJ44" s="247"/>
      <c r="CK44" s="247">
        <v>0</v>
      </c>
      <c r="CL44" s="247">
        <v>9371477</v>
      </c>
      <c r="CM44" s="247">
        <v>0</v>
      </c>
      <c r="CN44" s="247"/>
      <c r="CO44" s="247">
        <v>0</v>
      </c>
      <c r="CP44" s="247">
        <v>19337488.109999999</v>
      </c>
      <c r="CQ44" s="247"/>
      <c r="CR44" s="247">
        <v>61.001539779179808</v>
      </c>
      <c r="CS44" s="246"/>
    </row>
    <row r="45" spans="1:97" ht="42" customHeight="1" x14ac:dyDescent="0.25">
      <c r="A45" s="245"/>
      <c r="B45" s="260"/>
      <c r="C45" s="259"/>
      <c r="D45" s="259"/>
      <c r="E45" s="259"/>
      <c r="F45" s="258" t="s">
        <v>680</v>
      </c>
      <c r="G45" s="257" t="s">
        <v>681</v>
      </c>
      <c r="H45" s="257"/>
      <c r="I45" s="257"/>
      <c r="J45" s="256"/>
      <c r="K45" s="254"/>
      <c r="L45" s="254"/>
      <c r="M45" s="255"/>
      <c r="N45" s="254"/>
      <c r="O45" s="253"/>
      <c r="P45" s="252"/>
      <c r="Q45" s="251"/>
      <c r="R45" s="250"/>
      <c r="S45" s="250"/>
      <c r="T45" s="249">
        <v>18144</v>
      </c>
      <c r="U45" s="249">
        <v>27216</v>
      </c>
      <c r="V45" s="249">
        <v>0</v>
      </c>
      <c r="W45" s="249">
        <v>0</v>
      </c>
      <c r="X45" s="249"/>
      <c r="Y45" s="249">
        <v>0</v>
      </c>
      <c r="Z45" s="249">
        <v>0</v>
      </c>
      <c r="AA45" s="249">
        <v>0</v>
      </c>
      <c r="AB45" s="249"/>
      <c r="AC45" s="249">
        <v>0</v>
      </c>
      <c r="AD45" s="249">
        <v>0</v>
      </c>
      <c r="AE45" s="249">
        <v>0</v>
      </c>
      <c r="AF45" s="249"/>
      <c r="AG45" s="249">
        <v>0</v>
      </c>
      <c r="AH45" s="249">
        <v>0</v>
      </c>
      <c r="AI45" s="249">
        <v>0</v>
      </c>
      <c r="AJ45" s="249"/>
      <c r="AK45" s="249">
        <v>0</v>
      </c>
      <c r="AL45" s="249">
        <v>0</v>
      </c>
      <c r="AM45" s="249">
        <v>0</v>
      </c>
      <c r="AN45" s="249"/>
      <c r="AO45" s="249">
        <v>0</v>
      </c>
      <c r="AP45" s="249">
        <v>11340</v>
      </c>
      <c r="AQ45" s="249">
        <v>8847.4500000000007</v>
      </c>
      <c r="AR45" s="249"/>
      <c r="AS45" s="249">
        <v>78.01984126984128</v>
      </c>
      <c r="AT45" s="249">
        <v>2268</v>
      </c>
      <c r="AU45" s="249">
        <v>4760.55</v>
      </c>
      <c r="AV45" s="249"/>
      <c r="AW45" s="249">
        <v>209.90079365079364</v>
      </c>
      <c r="AX45" s="249">
        <v>13608</v>
      </c>
      <c r="AY45" s="249">
        <v>13608</v>
      </c>
      <c r="AZ45" s="249"/>
      <c r="BA45" s="249">
        <v>100</v>
      </c>
      <c r="BB45" s="249">
        <v>13608</v>
      </c>
      <c r="BC45" s="249">
        <v>13608</v>
      </c>
      <c r="BD45" s="249"/>
      <c r="BE45" s="249">
        <v>100</v>
      </c>
      <c r="BF45" s="249">
        <v>2268</v>
      </c>
      <c r="BG45" s="249">
        <v>2268</v>
      </c>
      <c r="BH45" s="249"/>
      <c r="BI45" s="249">
        <v>100</v>
      </c>
      <c r="BJ45" s="249">
        <v>2268</v>
      </c>
      <c r="BK45" s="249">
        <v>2268</v>
      </c>
      <c r="BL45" s="249"/>
      <c r="BM45" s="249">
        <v>100</v>
      </c>
      <c r="BN45" s="249">
        <v>2268</v>
      </c>
      <c r="BO45" s="249">
        <v>0</v>
      </c>
      <c r="BP45" s="249"/>
      <c r="BQ45" s="249">
        <v>0</v>
      </c>
      <c r="BR45" s="249">
        <v>6804</v>
      </c>
      <c r="BS45" s="249">
        <v>4536</v>
      </c>
      <c r="BT45" s="249"/>
      <c r="BU45" s="249">
        <v>66.666666666666671</v>
      </c>
      <c r="BV45" s="249">
        <v>20412</v>
      </c>
      <c r="BW45" s="249">
        <v>18144</v>
      </c>
      <c r="BX45" s="249"/>
      <c r="BY45" s="249">
        <v>88.888888888888886</v>
      </c>
      <c r="BZ45" s="249">
        <v>2268</v>
      </c>
      <c r="CA45" s="249">
        <v>0</v>
      </c>
      <c r="CB45" s="249"/>
      <c r="CC45" s="249">
        <v>0</v>
      </c>
      <c r="CD45" s="249">
        <v>2268</v>
      </c>
      <c r="CE45" s="249">
        <v>0</v>
      </c>
      <c r="CF45" s="249"/>
      <c r="CG45" s="249">
        <v>0</v>
      </c>
      <c r="CH45" s="248">
        <v>2268</v>
      </c>
      <c r="CI45" s="247">
        <v>0</v>
      </c>
      <c r="CJ45" s="247"/>
      <c r="CK45" s="247">
        <v>0</v>
      </c>
      <c r="CL45" s="247">
        <v>6804</v>
      </c>
      <c r="CM45" s="247">
        <v>0</v>
      </c>
      <c r="CN45" s="247"/>
      <c r="CO45" s="247">
        <v>0</v>
      </c>
      <c r="CP45" s="247">
        <v>18144</v>
      </c>
      <c r="CQ45" s="247"/>
      <c r="CR45" s="247">
        <v>66.666666666666671</v>
      </c>
      <c r="CS45" s="246"/>
    </row>
    <row r="46" spans="1:97" ht="22.8" customHeight="1" x14ac:dyDescent="0.25">
      <c r="A46" s="245"/>
      <c r="B46" s="260"/>
      <c r="C46" s="259"/>
      <c r="D46" s="259"/>
      <c r="E46" s="259"/>
      <c r="F46" s="258" t="s">
        <v>136</v>
      </c>
      <c r="G46" s="257" t="s">
        <v>137</v>
      </c>
      <c r="H46" s="257"/>
      <c r="I46" s="257"/>
      <c r="J46" s="256"/>
      <c r="K46" s="254"/>
      <c r="L46" s="254"/>
      <c r="M46" s="255"/>
      <c r="N46" s="254"/>
      <c r="O46" s="253"/>
      <c r="P46" s="252"/>
      <c r="Q46" s="251"/>
      <c r="R46" s="250"/>
      <c r="S46" s="250"/>
      <c r="T46" s="249">
        <v>567756.43999999994</v>
      </c>
      <c r="U46" s="249">
        <v>622784</v>
      </c>
      <c r="V46" s="249">
        <v>50000</v>
      </c>
      <c r="W46" s="249">
        <v>43326.02</v>
      </c>
      <c r="X46" s="249"/>
      <c r="Y46" s="249">
        <v>86.65204</v>
      </c>
      <c r="Z46" s="249">
        <v>50000</v>
      </c>
      <c r="AA46" s="249">
        <v>3400</v>
      </c>
      <c r="AB46" s="249"/>
      <c r="AC46" s="249">
        <v>6.8</v>
      </c>
      <c r="AD46" s="249">
        <v>55000</v>
      </c>
      <c r="AE46" s="249">
        <v>25833.67</v>
      </c>
      <c r="AF46" s="249"/>
      <c r="AG46" s="249">
        <v>46.97030909090909</v>
      </c>
      <c r="AH46" s="249">
        <v>155000</v>
      </c>
      <c r="AI46" s="249">
        <v>72559.69</v>
      </c>
      <c r="AJ46" s="249"/>
      <c r="AK46" s="249">
        <v>46.812703225806452</v>
      </c>
      <c r="AL46" s="249">
        <v>50000</v>
      </c>
      <c r="AM46" s="249">
        <v>174893.33</v>
      </c>
      <c r="AN46" s="249"/>
      <c r="AO46" s="249">
        <v>349.78665999999998</v>
      </c>
      <c r="AP46" s="249">
        <v>43660</v>
      </c>
      <c r="AQ46" s="249">
        <v>73202.42</v>
      </c>
      <c r="AR46" s="249"/>
      <c r="AS46" s="249">
        <v>167.6647274393037</v>
      </c>
      <c r="AT46" s="249">
        <v>52732</v>
      </c>
      <c r="AU46" s="249">
        <v>57744.08</v>
      </c>
      <c r="AV46" s="249"/>
      <c r="AW46" s="249">
        <v>109.50481680952743</v>
      </c>
      <c r="AX46" s="249">
        <v>146392</v>
      </c>
      <c r="AY46" s="249">
        <v>305839.83</v>
      </c>
      <c r="AZ46" s="249"/>
      <c r="BA46" s="249">
        <v>208.91840401114814</v>
      </c>
      <c r="BB46" s="249">
        <v>301392</v>
      </c>
      <c r="BC46" s="249">
        <v>378399.52</v>
      </c>
      <c r="BD46" s="249"/>
      <c r="BE46" s="249">
        <v>125.55061846366195</v>
      </c>
      <c r="BF46" s="249">
        <v>52732</v>
      </c>
      <c r="BG46" s="249">
        <v>50681.25</v>
      </c>
      <c r="BH46" s="249"/>
      <c r="BI46" s="249">
        <v>96.110995221118102</v>
      </c>
      <c r="BJ46" s="249">
        <v>52732</v>
      </c>
      <c r="BK46" s="249">
        <v>57744.08</v>
      </c>
      <c r="BL46" s="249"/>
      <c r="BM46" s="249">
        <v>109.50481680952743</v>
      </c>
      <c r="BN46" s="249">
        <v>52732</v>
      </c>
      <c r="BO46" s="249">
        <v>80931.59</v>
      </c>
      <c r="BP46" s="249"/>
      <c r="BQ46" s="249">
        <v>153.47718652810437</v>
      </c>
      <c r="BR46" s="249">
        <v>158196</v>
      </c>
      <c r="BS46" s="249">
        <v>189356.92</v>
      </c>
      <c r="BT46" s="249"/>
      <c r="BU46" s="249">
        <v>119.69766618624998</v>
      </c>
      <c r="BV46" s="249">
        <v>459588</v>
      </c>
      <c r="BW46" s="249">
        <v>567756.43999999994</v>
      </c>
      <c r="BX46" s="249"/>
      <c r="BY46" s="249">
        <v>123.53595829307987</v>
      </c>
      <c r="BZ46" s="249">
        <v>52732</v>
      </c>
      <c r="CA46" s="249">
        <v>0</v>
      </c>
      <c r="CB46" s="249"/>
      <c r="CC46" s="249">
        <v>0</v>
      </c>
      <c r="CD46" s="249">
        <v>52732</v>
      </c>
      <c r="CE46" s="249">
        <v>0</v>
      </c>
      <c r="CF46" s="249"/>
      <c r="CG46" s="249">
        <v>0</v>
      </c>
      <c r="CH46" s="248">
        <v>57732</v>
      </c>
      <c r="CI46" s="247">
        <v>0</v>
      </c>
      <c r="CJ46" s="247"/>
      <c r="CK46" s="247">
        <v>0</v>
      </c>
      <c r="CL46" s="247">
        <v>163196</v>
      </c>
      <c r="CM46" s="247">
        <v>0</v>
      </c>
      <c r="CN46" s="247"/>
      <c r="CO46" s="247">
        <v>0</v>
      </c>
      <c r="CP46" s="247">
        <v>567756.43999999994</v>
      </c>
      <c r="CQ46" s="247"/>
      <c r="CR46" s="247">
        <v>91.164262408796617</v>
      </c>
      <c r="CS46" s="246"/>
    </row>
    <row r="47" spans="1:97" x14ac:dyDescent="0.25">
      <c r="A47" s="245"/>
      <c r="B47" s="282" t="s">
        <v>316</v>
      </c>
      <c r="C47" s="282"/>
      <c r="D47" s="282"/>
      <c r="E47" s="282"/>
      <c r="F47" s="282"/>
      <c r="G47" s="282"/>
      <c r="H47" s="282"/>
      <c r="I47" s="282"/>
      <c r="J47" s="282"/>
      <c r="K47" s="282"/>
      <c r="L47" s="282"/>
      <c r="M47" s="282"/>
      <c r="N47" s="282"/>
      <c r="O47" s="282"/>
      <c r="P47" s="282"/>
      <c r="Q47" s="282"/>
      <c r="R47" s="282"/>
      <c r="S47" s="282"/>
      <c r="T47" s="267">
        <v>308752.40000000002</v>
      </c>
      <c r="U47" s="266">
        <v>291460</v>
      </c>
      <c r="V47" s="265">
        <v>0</v>
      </c>
      <c r="W47" s="264">
        <v>14398.8</v>
      </c>
      <c r="X47" s="249"/>
      <c r="Y47" s="263">
        <v>0</v>
      </c>
      <c r="Z47" s="265">
        <v>0</v>
      </c>
      <c r="AA47" s="264">
        <v>18346.53</v>
      </c>
      <c r="AB47" s="249"/>
      <c r="AC47" s="263">
        <v>0</v>
      </c>
      <c r="AD47" s="265">
        <v>0</v>
      </c>
      <c r="AE47" s="264">
        <v>34513.01</v>
      </c>
      <c r="AF47" s="249"/>
      <c r="AG47" s="249">
        <v>0</v>
      </c>
      <c r="AH47" s="249">
        <v>0</v>
      </c>
      <c r="AI47" s="249">
        <v>67258.34</v>
      </c>
      <c r="AJ47" s="249"/>
      <c r="AK47" s="249">
        <v>0</v>
      </c>
      <c r="AL47" s="249">
        <v>20000</v>
      </c>
      <c r="AM47" s="249">
        <v>18337.98</v>
      </c>
      <c r="AN47" s="249"/>
      <c r="AO47" s="263">
        <v>91.689899999999994</v>
      </c>
      <c r="AP47" s="265">
        <v>0</v>
      </c>
      <c r="AQ47" s="264">
        <v>76322.649999999994</v>
      </c>
      <c r="AR47" s="249"/>
      <c r="AS47" s="263">
        <v>0</v>
      </c>
      <c r="AT47" s="265">
        <v>0</v>
      </c>
      <c r="AU47" s="264">
        <v>36960.050000000003</v>
      </c>
      <c r="AV47" s="249"/>
      <c r="AW47" s="249">
        <v>0</v>
      </c>
      <c r="AX47" s="249">
        <v>20000</v>
      </c>
      <c r="AY47" s="249">
        <v>131620.68</v>
      </c>
      <c r="AZ47" s="249"/>
      <c r="BA47" s="249">
        <v>658.10339999999997</v>
      </c>
      <c r="BB47" s="249">
        <v>20000</v>
      </c>
      <c r="BC47" s="249">
        <v>198879.02</v>
      </c>
      <c r="BD47" s="249"/>
      <c r="BE47" s="263">
        <v>994.39509999999996</v>
      </c>
      <c r="BF47" s="265">
        <v>0</v>
      </c>
      <c r="BG47" s="264">
        <v>35363.29</v>
      </c>
      <c r="BH47" s="249"/>
      <c r="BI47" s="263">
        <v>0</v>
      </c>
      <c r="BJ47" s="265">
        <v>0</v>
      </c>
      <c r="BK47" s="264">
        <v>32678.27</v>
      </c>
      <c r="BL47" s="249"/>
      <c r="BM47" s="263">
        <v>0</v>
      </c>
      <c r="BN47" s="265">
        <v>80000</v>
      </c>
      <c r="BO47" s="264">
        <v>41831.82</v>
      </c>
      <c r="BP47" s="249"/>
      <c r="BQ47" s="249">
        <v>52.289774999999999</v>
      </c>
      <c r="BR47" s="249">
        <v>80000</v>
      </c>
      <c r="BS47" s="249">
        <v>109873.38</v>
      </c>
      <c r="BT47" s="249"/>
      <c r="BU47" s="249">
        <v>137.341725</v>
      </c>
      <c r="BV47" s="249">
        <v>100000</v>
      </c>
      <c r="BW47" s="249">
        <v>308752.40000000002</v>
      </c>
      <c r="BX47" s="249"/>
      <c r="BY47" s="263">
        <v>308.75240000000002</v>
      </c>
      <c r="BZ47" s="265">
        <v>0</v>
      </c>
      <c r="CA47" s="264">
        <v>0</v>
      </c>
      <c r="CB47" s="249"/>
      <c r="CC47" s="263">
        <v>0</v>
      </c>
      <c r="CD47" s="265">
        <v>0</v>
      </c>
      <c r="CE47" s="264">
        <v>0</v>
      </c>
      <c r="CF47" s="249"/>
      <c r="CG47" s="263">
        <v>0</v>
      </c>
      <c r="CH47" s="262">
        <v>191460</v>
      </c>
      <c r="CI47" s="261">
        <v>0</v>
      </c>
      <c r="CJ47" s="247"/>
      <c r="CK47" s="247">
        <v>0</v>
      </c>
      <c r="CL47" s="247">
        <v>191460</v>
      </c>
      <c r="CM47" s="247">
        <v>0</v>
      </c>
      <c r="CN47" s="247"/>
      <c r="CO47" s="247">
        <v>0</v>
      </c>
      <c r="CP47" s="247">
        <v>308752.40000000002</v>
      </c>
      <c r="CQ47" s="247"/>
      <c r="CR47" s="247">
        <v>105.93302683043987</v>
      </c>
      <c r="CS47" s="246"/>
    </row>
    <row r="48" spans="1:97" ht="62.4" customHeight="1" x14ac:dyDescent="0.25">
      <c r="A48" s="245"/>
      <c r="B48" s="260"/>
      <c r="C48" s="259"/>
      <c r="D48" s="259"/>
      <c r="E48" s="259"/>
      <c r="F48" s="258" t="s">
        <v>638</v>
      </c>
      <c r="G48" s="257" t="s">
        <v>639</v>
      </c>
      <c r="H48" s="257"/>
      <c r="I48" s="257"/>
      <c r="J48" s="256"/>
      <c r="K48" s="254"/>
      <c r="L48" s="254"/>
      <c r="M48" s="255"/>
      <c r="N48" s="254"/>
      <c r="O48" s="253"/>
      <c r="P48" s="252"/>
      <c r="Q48" s="251"/>
      <c r="R48" s="250"/>
      <c r="S48" s="250"/>
      <c r="T48" s="249">
        <v>67762</v>
      </c>
      <c r="U48" s="249">
        <v>291460</v>
      </c>
      <c r="V48" s="249">
        <v>0</v>
      </c>
      <c r="W48" s="249">
        <v>0</v>
      </c>
      <c r="X48" s="249"/>
      <c r="Y48" s="249">
        <v>0</v>
      </c>
      <c r="Z48" s="249">
        <v>0</v>
      </c>
      <c r="AA48" s="249">
        <v>0</v>
      </c>
      <c r="AB48" s="249"/>
      <c r="AC48" s="249">
        <v>0</v>
      </c>
      <c r="AD48" s="249">
        <v>0</v>
      </c>
      <c r="AE48" s="249">
        <v>10016</v>
      </c>
      <c r="AF48" s="249"/>
      <c r="AG48" s="249">
        <v>0</v>
      </c>
      <c r="AH48" s="249">
        <v>0</v>
      </c>
      <c r="AI48" s="249">
        <v>10016</v>
      </c>
      <c r="AJ48" s="249"/>
      <c r="AK48" s="249">
        <v>0</v>
      </c>
      <c r="AL48" s="249">
        <v>20000</v>
      </c>
      <c r="AM48" s="249">
        <v>6000</v>
      </c>
      <c r="AN48" s="249"/>
      <c r="AO48" s="249">
        <v>30</v>
      </c>
      <c r="AP48" s="249">
        <v>0</v>
      </c>
      <c r="AQ48" s="249">
        <v>35308</v>
      </c>
      <c r="AR48" s="249"/>
      <c r="AS48" s="249">
        <v>0</v>
      </c>
      <c r="AT48" s="249">
        <v>0</v>
      </c>
      <c r="AU48" s="249">
        <v>16438</v>
      </c>
      <c r="AV48" s="249"/>
      <c r="AW48" s="249">
        <v>0</v>
      </c>
      <c r="AX48" s="249">
        <v>20000</v>
      </c>
      <c r="AY48" s="249">
        <v>57746</v>
      </c>
      <c r="AZ48" s="249"/>
      <c r="BA48" s="249">
        <v>288.73</v>
      </c>
      <c r="BB48" s="249">
        <v>20000</v>
      </c>
      <c r="BC48" s="249">
        <v>67762</v>
      </c>
      <c r="BD48" s="249"/>
      <c r="BE48" s="249">
        <v>338.81</v>
      </c>
      <c r="BF48" s="249">
        <v>0</v>
      </c>
      <c r="BG48" s="249">
        <v>0</v>
      </c>
      <c r="BH48" s="249"/>
      <c r="BI48" s="249">
        <v>0</v>
      </c>
      <c r="BJ48" s="249">
        <v>0</v>
      </c>
      <c r="BK48" s="249">
        <v>0</v>
      </c>
      <c r="BL48" s="249"/>
      <c r="BM48" s="249">
        <v>0</v>
      </c>
      <c r="BN48" s="249">
        <v>80000</v>
      </c>
      <c r="BO48" s="249">
        <v>0</v>
      </c>
      <c r="BP48" s="249"/>
      <c r="BQ48" s="249">
        <v>0</v>
      </c>
      <c r="BR48" s="249">
        <v>80000</v>
      </c>
      <c r="BS48" s="249">
        <v>0</v>
      </c>
      <c r="BT48" s="249"/>
      <c r="BU48" s="249">
        <v>0</v>
      </c>
      <c r="BV48" s="249">
        <v>100000</v>
      </c>
      <c r="BW48" s="249">
        <v>67762</v>
      </c>
      <c r="BX48" s="249"/>
      <c r="BY48" s="249">
        <v>67.762</v>
      </c>
      <c r="BZ48" s="249">
        <v>0</v>
      </c>
      <c r="CA48" s="249">
        <v>0</v>
      </c>
      <c r="CB48" s="249"/>
      <c r="CC48" s="249">
        <v>0</v>
      </c>
      <c r="CD48" s="249">
        <v>0</v>
      </c>
      <c r="CE48" s="249">
        <v>0</v>
      </c>
      <c r="CF48" s="249"/>
      <c r="CG48" s="249">
        <v>0</v>
      </c>
      <c r="CH48" s="248">
        <v>191460</v>
      </c>
      <c r="CI48" s="247">
        <v>0</v>
      </c>
      <c r="CJ48" s="247"/>
      <c r="CK48" s="247">
        <v>0</v>
      </c>
      <c r="CL48" s="247">
        <v>191460</v>
      </c>
      <c r="CM48" s="247">
        <v>0</v>
      </c>
      <c r="CN48" s="247"/>
      <c r="CO48" s="247">
        <v>0</v>
      </c>
      <c r="CP48" s="247">
        <v>67762</v>
      </c>
      <c r="CQ48" s="247"/>
      <c r="CR48" s="247">
        <v>23.249159404377959</v>
      </c>
      <c r="CS48" s="246"/>
    </row>
    <row r="49" spans="1:97" x14ac:dyDescent="0.25">
      <c r="A49" s="245"/>
      <c r="B49" s="282" t="s">
        <v>138</v>
      </c>
      <c r="C49" s="282"/>
      <c r="D49" s="282"/>
      <c r="E49" s="282"/>
      <c r="F49" s="282"/>
      <c r="G49" s="282"/>
      <c r="H49" s="282"/>
      <c r="I49" s="282"/>
      <c r="J49" s="282"/>
      <c r="K49" s="282"/>
      <c r="L49" s="282"/>
      <c r="M49" s="282"/>
      <c r="N49" s="282"/>
      <c r="O49" s="282"/>
      <c r="P49" s="282"/>
      <c r="Q49" s="282"/>
      <c r="R49" s="282"/>
      <c r="S49" s="282"/>
      <c r="T49" s="267">
        <v>471215.83</v>
      </c>
      <c r="U49" s="266">
        <v>95900</v>
      </c>
      <c r="V49" s="265">
        <v>0</v>
      </c>
      <c r="W49" s="264">
        <v>2.2200000000000002</v>
      </c>
      <c r="X49" s="249"/>
      <c r="Y49" s="263">
        <v>0</v>
      </c>
      <c r="Z49" s="265">
        <v>14200</v>
      </c>
      <c r="AA49" s="264">
        <v>41649.199999999997</v>
      </c>
      <c r="AB49" s="249"/>
      <c r="AC49" s="263">
        <v>293.30422535211267</v>
      </c>
      <c r="AD49" s="265">
        <v>12900</v>
      </c>
      <c r="AE49" s="264">
        <v>211133.56</v>
      </c>
      <c r="AF49" s="249"/>
      <c r="AG49" s="249">
        <v>1636.6942635658916</v>
      </c>
      <c r="AH49" s="249">
        <v>27100</v>
      </c>
      <c r="AI49" s="249">
        <v>252784.98</v>
      </c>
      <c r="AJ49" s="249"/>
      <c r="AK49" s="249">
        <v>932.7859040590406</v>
      </c>
      <c r="AL49" s="249">
        <v>16500</v>
      </c>
      <c r="AM49" s="249">
        <v>123643.6</v>
      </c>
      <c r="AN49" s="249"/>
      <c r="AO49" s="263">
        <v>749.35515151515153</v>
      </c>
      <c r="AP49" s="265">
        <v>0</v>
      </c>
      <c r="AQ49" s="264">
        <v>175.63</v>
      </c>
      <c r="AR49" s="249"/>
      <c r="AS49" s="263">
        <v>0</v>
      </c>
      <c r="AT49" s="265">
        <v>1820</v>
      </c>
      <c r="AU49" s="264">
        <v>-29246.05</v>
      </c>
      <c r="AV49" s="249"/>
      <c r="AW49" s="249">
        <v>-1606.9258241758241</v>
      </c>
      <c r="AX49" s="249">
        <v>18320</v>
      </c>
      <c r="AY49" s="249">
        <v>94573.18</v>
      </c>
      <c r="AZ49" s="249"/>
      <c r="BA49" s="249">
        <v>516.22914847161576</v>
      </c>
      <c r="BB49" s="249">
        <v>45420</v>
      </c>
      <c r="BC49" s="249">
        <v>347358.16</v>
      </c>
      <c r="BD49" s="249"/>
      <c r="BE49" s="263">
        <v>764.76917657419642</v>
      </c>
      <c r="BF49" s="265">
        <v>25500</v>
      </c>
      <c r="BG49" s="264">
        <v>123659.95</v>
      </c>
      <c r="BH49" s="249"/>
      <c r="BI49" s="263">
        <v>484.94098039215686</v>
      </c>
      <c r="BJ49" s="265">
        <v>3000</v>
      </c>
      <c r="BK49" s="264">
        <v>7.8</v>
      </c>
      <c r="BL49" s="249"/>
      <c r="BM49" s="263">
        <v>0.26</v>
      </c>
      <c r="BN49" s="265">
        <v>0</v>
      </c>
      <c r="BO49" s="264">
        <v>189.92</v>
      </c>
      <c r="BP49" s="249"/>
      <c r="BQ49" s="249">
        <v>0</v>
      </c>
      <c r="BR49" s="249">
        <v>28500</v>
      </c>
      <c r="BS49" s="249">
        <v>123857.67</v>
      </c>
      <c r="BT49" s="249"/>
      <c r="BU49" s="249">
        <v>434.58831578947371</v>
      </c>
      <c r="BV49" s="249">
        <v>73920</v>
      </c>
      <c r="BW49" s="249">
        <v>471215.83</v>
      </c>
      <c r="BX49" s="249"/>
      <c r="BY49" s="263">
        <v>637.46730248917754</v>
      </c>
      <c r="BZ49" s="265">
        <v>21980</v>
      </c>
      <c r="CA49" s="264">
        <v>0</v>
      </c>
      <c r="CB49" s="249"/>
      <c r="CC49" s="263">
        <v>0</v>
      </c>
      <c r="CD49" s="265">
        <v>0</v>
      </c>
      <c r="CE49" s="264">
        <v>0</v>
      </c>
      <c r="CF49" s="249"/>
      <c r="CG49" s="263">
        <v>0</v>
      </c>
      <c r="CH49" s="262">
        <v>0</v>
      </c>
      <c r="CI49" s="261">
        <v>0</v>
      </c>
      <c r="CJ49" s="247"/>
      <c r="CK49" s="247">
        <v>0</v>
      </c>
      <c r="CL49" s="247">
        <v>21980</v>
      </c>
      <c r="CM49" s="247">
        <v>0</v>
      </c>
      <c r="CN49" s="247"/>
      <c r="CO49" s="247">
        <v>0</v>
      </c>
      <c r="CP49" s="247">
        <v>471215.83</v>
      </c>
      <c r="CQ49" s="247"/>
      <c r="CR49" s="247">
        <v>491.36165797705945</v>
      </c>
      <c r="CS49" s="246"/>
    </row>
    <row r="50" spans="1:97" x14ac:dyDescent="0.25">
      <c r="A50" s="245"/>
      <c r="B50" s="282" t="s">
        <v>682</v>
      </c>
      <c r="C50" s="282"/>
      <c r="D50" s="282"/>
      <c r="E50" s="282"/>
      <c r="F50" s="282"/>
      <c r="G50" s="282"/>
      <c r="H50" s="282"/>
      <c r="I50" s="282"/>
      <c r="J50" s="282"/>
      <c r="K50" s="282"/>
      <c r="L50" s="282"/>
      <c r="M50" s="282"/>
      <c r="N50" s="282"/>
      <c r="O50" s="282"/>
      <c r="P50" s="282"/>
      <c r="Q50" s="282"/>
      <c r="R50" s="282"/>
      <c r="S50" s="282"/>
      <c r="T50" s="267">
        <v>471215.83</v>
      </c>
      <c r="U50" s="266">
        <v>95900</v>
      </c>
      <c r="V50" s="265">
        <v>0</v>
      </c>
      <c r="W50" s="264">
        <v>2.2200000000000002</v>
      </c>
      <c r="X50" s="249"/>
      <c r="Y50" s="263">
        <v>0</v>
      </c>
      <c r="Z50" s="265">
        <v>14200</v>
      </c>
      <c r="AA50" s="264">
        <v>41649.199999999997</v>
      </c>
      <c r="AB50" s="249"/>
      <c r="AC50" s="263">
        <v>293.30422535211267</v>
      </c>
      <c r="AD50" s="265">
        <v>12900</v>
      </c>
      <c r="AE50" s="264">
        <v>211133.56</v>
      </c>
      <c r="AF50" s="249"/>
      <c r="AG50" s="249">
        <v>1636.6942635658916</v>
      </c>
      <c r="AH50" s="249">
        <v>27100</v>
      </c>
      <c r="AI50" s="249">
        <v>252784.98</v>
      </c>
      <c r="AJ50" s="249"/>
      <c r="AK50" s="249">
        <v>932.7859040590406</v>
      </c>
      <c r="AL50" s="249">
        <v>16500</v>
      </c>
      <c r="AM50" s="249">
        <v>123643.6</v>
      </c>
      <c r="AN50" s="249"/>
      <c r="AO50" s="263">
        <v>749.35515151515153</v>
      </c>
      <c r="AP50" s="265">
        <v>0</v>
      </c>
      <c r="AQ50" s="264">
        <v>175.63</v>
      </c>
      <c r="AR50" s="249"/>
      <c r="AS50" s="263">
        <v>0</v>
      </c>
      <c r="AT50" s="265">
        <v>1820</v>
      </c>
      <c r="AU50" s="264">
        <v>-29246.05</v>
      </c>
      <c r="AV50" s="249"/>
      <c r="AW50" s="249">
        <v>-1606.9258241758241</v>
      </c>
      <c r="AX50" s="249">
        <v>18320</v>
      </c>
      <c r="AY50" s="249">
        <v>94573.18</v>
      </c>
      <c r="AZ50" s="249"/>
      <c r="BA50" s="249">
        <v>516.22914847161576</v>
      </c>
      <c r="BB50" s="249">
        <v>45420</v>
      </c>
      <c r="BC50" s="249">
        <v>347358.16</v>
      </c>
      <c r="BD50" s="249"/>
      <c r="BE50" s="263">
        <v>764.76917657419642</v>
      </c>
      <c r="BF50" s="265">
        <v>25500</v>
      </c>
      <c r="BG50" s="264">
        <v>123659.95</v>
      </c>
      <c r="BH50" s="249"/>
      <c r="BI50" s="263">
        <v>484.94098039215686</v>
      </c>
      <c r="BJ50" s="265">
        <v>3000</v>
      </c>
      <c r="BK50" s="264">
        <v>7.8</v>
      </c>
      <c r="BL50" s="249"/>
      <c r="BM50" s="263">
        <v>0.26</v>
      </c>
      <c r="BN50" s="265">
        <v>0</v>
      </c>
      <c r="BO50" s="264">
        <v>189.92</v>
      </c>
      <c r="BP50" s="249"/>
      <c r="BQ50" s="249">
        <v>0</v>
      </c>
      <c r="BR50" s="249">
        <v>28500</v>
      </c>
      <c r="BS50" s="249">
        <v>123857.67</v>
      </c>
      <c r="BT50" s="249"/>
      <c r="BU50" s="249">
        <v>434.58831578947371</v>
      </c>
      <c r="BV50" s="249">
        <v>73920</v>
      </c>
      <c r="BW50" s="249">
        <v>471215.83</v>
      </c>
      <c r="BX50" s="249"/>
      <c r="BY50" s="263">
        <v>637.46730248917754</v>
      </c>
      <c r="BZ50" s="265">
        <v>21980</v>
      </c>
      <c r="CA50" s="264">
        <v>0</v>
      </c>
      <c r="CB50" s="249"/>
      <c r="CC50" s="263">
        <v>0</v>
      </c>
      <c r="CD50" s="265">
        <v>0</v>
      </c>
      <c r="CE50" s="264">
        <v>0</v>
      </c>
      <c r="CF50" s="249"/>
      <c r="CG50" s="263">
        <v>0</v>
      </c>
      <c r="CH50" s="262">
        <v>0</v>
      </c>
      <c r="CI50" s="261">
        <v>0</v>
      </c>
      <c r="CJ50" s="247"/>
      <c r="CK50" s="247">
        <v>0</v>
      </c>
      <c r="CL50" s="247">
        <v>21980</v>
      </c>
      <c r="CM50" s="247">
        <v>0</v>
      </c>
      <c r="CN50" s="247"/>
      <c r="CO50" s="247">
        <v>0</v>
      </c>
      <c r="CP50" s="247">
        <v>471215.83</v>
      </c>
      <c r="CQ50" s="247"/>
      <c r="CR50" s="247">
        <v>491.36165797705945</v>
      </c>
      <c r="CS50" s="246"/>
    </row>
    <row r="51" spans="1:97" ht="20.399999999999999" x14ac:dyDescent="0.25">
      <c r="A51" s="245"/>
      <c r="B51" s="260"/>
      <c r="C51" s="259"/>
      <c r="D51" s="259"/>
      <c r="E51" s="259"/>
      <c r="F51" s="258" t="s">
        <v>139</v>
      </c>
      <c r="G51" s="257" t="s">
        <v>140</v>
      </c>
      <c r="H51" s="257"/>
      <c r="I51" s="257"/>
      <c r="J51" s="256"/>
      <c r="K51" s="254"/>
      <c r="L51" s="254"/>
      <c r="M51" s="255"/>
      <c r="N51" s="254"/>
      <c r="O51" s="253"/>
      <c r="P51" s="252"/>
      <c r="Q51" s="251"/>
      <c r="R51" s="250"/>
      <c r="S51" s="250"/>
      <c r="T51" s="249">
        <v>0</v>
      </c>
      <c r="U51" s="249">
        <v>55780</v>
      </c>
      <c r="V51" s="249">
        <v>0</v>
      </c>
      <c r="W51" s="249">
        <v>0</v>
      </c>
      <c r="X51" s="249"/>
      <c r="Y51" s="249">
        <v>0</v>
      </c>
      <c r="Z51" s="249">
        <v>13500</v>
      </c>
      <c r="AA51" s="249">
        <v>0</v>
      </c>
      <c r="AB51" s="249"/>
      <c r="AC51" s="249">
        <v>0</v>
      </c>
      <c r="AD51" s="249">
        <v>7500</v>
      </c>
      <c r="AE51" s="249">
        <v>0</v>
      </c>
      <c r="AF51" s="249"/>
      <c r="AG51" s="249">
        <v>0</v>
      </c>
      <c r="AH51" s="249">
        <v>21000</v>
      </c>
      <c r="AI51" s="249">
        <v>0</v>
      </c>
      <c r="AJ51" s="249"/>
      <c r="AK51" s="249">
        <v>0</v>
      </c>
      <c r="AL51" s="249">
        <v>7500</v>
      </c>
      <c r="AM51" s="249">
        <v>0</v>
      </c>
      <c r="AN51" s="249"/>
      <c r="AO51" s="249">
        <v>0</v>
      </c>
      <c r="AP51" s="249">
        <v>0</v>
      </c>
      <c r="AQ51" s="249">
        <v>0</v>
      </c>
      <c r="AR51" s="249"/>
      <c r="AS51" s="249">
        <v>0</v>
      </c>
      <c r="AT51" s="249">
        <v>1000</v>
      </c>
      <c r="AU51" s="249">
        <v>0</v>
      </c>
      <c r="AV51" s="249"/>
      <c r="AW51" s="249">
        <v>0</v>
      </c>
      <c r="AX51" s="249">
        <v>8500</v>
      </c>
      <c r="AY51" s="249">
        <v>0</v>
      </c>
      <c r="AZ51" s="249"/>
      <c r="BA51" s="249">
        <v>0</v>
      </c>
      <c r="BB51" s="249">
        <v>29500</v>
      </c>
      <c r="BC51" s="249">
        <v>0</v>
      </c>
      <c r="BD51" s="249"/>
      <c r="BE51" s="249">
        <v>0</v>
      </c>
      <c r="BF51" s="249">
        <v>12500</v>
      </c>
      <c r="BG51" s="249">
        <v>0</v>
      </c>
      <c r="BH51" s="249"/>
      <c r="BI51" s="249">
        <v>0</v>
      </c>
      <c r="BJ51" s="249">
        <v>3000</v>
      </c>
      <c r="BK51" s="249">
        <v>0</v>
      </c>
      <c r="BL51" s="249"/>
      <c r="BM51" s="249">
        <v>0</v>
      </c>
      <c r="BN51" s="249">
        <v>0</v>
      </c>
      <c r="BO51" s="249">
        <v>0</v>
      </c>
      <c r="BP51" s="249"/>
      <c r="BQ51" s="249">
        <v>0</v>
      </c>
      <c r="BR51" s="249">
        <v>15500</v>
      </c>
      <c r="BS51" s="249">
        <v>0</v>
      </c>
      <c r="BT51" s="249"/>
      <c r="BU51" s="249">
        <v>0</v>
      </c>
      <c r="BV51" s="249">
        <v>45000</v>
      </c>
      <c r="BW51" s="249">
        <v>0</v>
      </c>
      <c r="BX51" s="249"/>
      <c r="BY51" s="249">
        <v>0</v>
      </c>
      <c r="BZ51" s="249">
        <v>10780</v>
      </c>
      <c r="CA51" s="249">
        <v>0</v>
      </c>
      <c r="CB51" s="249"/>
      <c r="CC51" s="249">
        <v>0</v>
      </c>
      <c r="CD51" s="249">
        <v>0</v>
      </c>
      <c r="CE51" s="249">
        <v>0</v>
      </c>
      <c r="CF51" s="249"/>
      <c r="CG51" s="249">
        <v>0</v>
      </c>
      <c r="CH51" s="248">
        <v>0</v>
      </c>
      <c r="CI51" s="247">
        <v>0</v>
      </c>
      <c r="CJ51" s="247"/>
      <c r="CK51" s="247">
        <v>0</v>
      </c>
      <c r="CL51" s="247">
        <v>10780</v>
      </c>
      <c r="CM51" s="247">
        <v>0</v>
      </c>
      <c r="CN51" s="247"/>
      <c r="CO51" s="247">
        <v>0</v>
      </c>
      <c r="CP51" s="247">
        <v>0</v>
      </c>
      <c r="CQ51" s="247"/>
      <c r="CR51" s="247">
        <v>0</v>
      </c>
      <c r="CS51" s="246"/>
    </row>
    <row r="52" spans="1:97" x14ac:dyDescent="0.25">
      <c r="A52" s="245"/>
      <c r="B52" s="260"/>
      <c r="C52" s="259"/>
      <c r="D52" s="259"/>
      <c r="E52" s="259"/>
      <c r="F52" s="258" t="s">
        <v>141</v>
      </c>
      <c r="G52" s="257" t="s">
        <v>142</v>
      </c>
      <c r="H52" s="257"/>
      <c r="I52" s="257"/>
      <c r="J52" s="256"/>
      <c r="K52" s="254"/>
      <c r="L52" s="254"/>
      <c r="M52" s="255"/>
      <c r="N52" s="254"/>
      <c r="O52" s="253"/>
      <c r="P52" s="252"/>
      <c r="Q52" s="251"/>
      <c r="R52" s="250"/>
      <c r="S52" s="250"/>
      <c r="T52" s="249">
        <v>0</v>
      </c>
      <c r="U52" s="249">
        <v>40120</v>
      </c>
      <c r="V52" s="249">
        <v>0</v>
      </c>
      <c r="W52" s="249">
        <v>0</v>
      </c>
      <c r="X52" s="249"/>
      <c r="Y52" s="249">
        <v>0</v>
      </c>
      <c r="Z52" s="249">
        <v>700</v>
      </c>
      <c r="AA52" s="249">
        <v>0</v>
      </c>
      <c r="AB52" s="249"/>
      <c r="AC52" s="249">
        <v>0</v>
      </c>
      <c r="AD52" s="249">
        <v>5400</v>
      </c>
      <c r="AE52" s="249">
        <v>0</v>
      </c>
      <c r="AF52" s="249"/>
      <c r="AG52" s="249">
        <v>0</v>
      </c>
      <c r="AH52" s="249">
        <v>6100</v>
      </c>
      <c r="AI52" s="249">
        <v>0</v>
      </c>
      <c r="AJ52" s="249"/>
      <c r="AK52" s="249">
        <v>0</v>
      </c>
      <c r="AL52" s="249">
        <v>9000</v>
      </c>
      <c r="AM52" s="249">
        <v>0</v>
      </c>
      <c r="AN52" s="249"/>
      <c r="AO52" s="249">
        <v>0</v>
      </c>
      <c r="AP52" s="249">
        <v>0</v>
      </c>
      <c r="AQ52" s="249">
        <v>0</v>
      </c>
      <c r="AR52" s="249"/>
      <c r="AS52" s="249">
        <v>0</v>
      </c>
      <c r="AT52" s="249">
        <v>820</v>
      </c>
      <c r="AU52" s="249">
        <v>0</v>
      </c>
      <c r="AV52" s="249"/>
      <c r="AW52" s="249">
        <v>0</v>
      </c>
      <c r="AX52" s="249">
        <v>9820</v>
      </c>
      <c r="AY52" s="249">
        <v>0</v>
      </c>
      <c r="AZ52" s="249"/>
      <c r="BA52" s="249">
        <v>0</v>
      </c>
      <c r="BB52" s="249">
        <v>15920</v>
      </c>
      <c r="BC52" s="249">
        <v>0</v>
      </c>
      <c r="BD52" s="249"/>
      <c r="BE52" s="249">
        <v>0</v>
      </c>
      <c r="BF52" s="249">
        <v>13000</v>
      </c>
      <c r="BG52" s="249">
        <v>0</v>
      </c>
      <c r="BH52" s="249"/>
      <c r="BI52" s="249">
        <v>0</v>
      </c>
      <c r="BJ52" s="249">
        <v>0</v>
      </c>
      <c r="BK52" s="249">
        <v>0</v>
      </c>
      <c r="BL52" s="249"/>
      <c r="BM52" s="249">
        <v>0</v>
      </c>
      <c r="BN52" s="249">
        <v>0</v>
      </c>
      <c r="BO52" s="249">
        <v>0</v>
      </c>
      <c r="BP52" s="249"/>
      <c r="BQ52" s="249">
        <v>0</v>
      </c>
      <c r="BR52" s="249">
        <v>13000</v>
      </c>
      <c r="BS52" s="249">
        <v>0</v>
      </c>
      <c r="BT52" s="249"/>
      <c r="BU52" s="249">
        <v>0</v>
      </c>
      <c r="BV52" s="249">
        <v>28920</v>
      </c>
      <c r="BW52" s="249">
        <v>0</v>
      </c>
      <c r="BX52" s="249"/>
      <c r="BY52" s="249">
        <v>0</v>
      </c>
      <c r="BZ52" s="249">
        <v>11200</v>
      </c>
      <c r="CA52" s="249">
        <v>0</v>
      </c>
      <c r="CB52" s="249"/>
      <c r="CC52" s="249">
        <v>0</v>
      </c>
      <c r="CD52" s="249">
        <v>0</v>
      </c>
      <c r="CE52" s="249">
        <v>0</v>
      </c>
      <c r="CF52" s="249"/>
      <c r="CG52" s="249">
        <v>0</v>
      </c>
      <c r="CH52" s="248">
        <v>0</v>
      </c>
      <c r="CI52" s="247">
        <v>0</v>
      </c>
      <c r="CJ52" s="247"/>
      <c r="CK52" s="247">
        <v>0</v>
      </c>
      <c r="CL52" s="247">
        <v>11200</v>
      </c>
      <c r="CM52" s="247">
        <v>0</v>
      </c>
      <c r="CN52" s="247"/>
      <c r="CO52" s="247">
        <v>0</v>
      </c>
      <c r="CP52" s="247">
        <v>0</v>
      </c>
      <c r="CQ52" s="247"/>
      <c r="CR52" s="247">
        <v>0</v>
      </c>
      <c r="CS52" s="246"/>
    </row>
    <row r="53" spans="1:97" x14ac:dyDescent="0.25">
      <c r="A53" s="245"/>
      <c r="B53" s="282" t="s">
        <v>143</v>
      </c>
      <c r="C53" s="282"/>
      <c r="D53" s="282"/>
      <c r="E53" s="282"/>
      <c r="F53" s="282"/>
      <c r="G53" s="282"/>
      <c r="H53" s="282"/>
      <c r="I53" s="282"/>
      <c r="J53" s="282"/>
      <c r="K53" s="282"/>
      <c r="L53" s="282"/>
      <c r="M53" s="282"/>
      <c r="N53" s="282"/>
      <c r="O53" s="282"/>
      <c r="P53" s="282"/>
      <c r="Q53" s="282"/>
      <c r="R53" s="282"/>
      <c r="S53" s="282"/>
      <c r="T53" s="267">
        <v>1172794.3500000001</v>
      </c>
      <c r="U53" s="266">
        <v>1199770</v>
      </c>
      <c r="V53" s="265">
        <v>29120</v>
      </c>
      <c r="W53" s="264">
        <v>79604.45</v>
      </c>
      <c r="X53" s="249"/>
      <c r="Y53" s="263">
        <v>273.36692994505495</v>
      </c>
      <c r="Z53" s="265">
        <v>99650</v>
      </c>
      <c r="AA53" s="264">
        <v>208789.68</v>
      </c>
      <c r="AB53" s="249"/>
      <c r="AC53" s="263">
        <v>209.52301053687907</v>
      </c>
      <c r="AD53" s="265">
        <v>102650</v>
      </c>
      <c r="AE53" s="264">
        <v>225714.65</v>
      </c>
      <c r="AF53" s="249"/>
      <c r="AG53" s="249">
        <v>219.88762786166586</v>
      </c>
      <c r="AH53" s="249">
        <v>231420</v>
      </c>
      <c r="AI53" s="249">
        <v>514108.78</v>
      </c>
      <c r="AJ53" s="249"/>
      <c r="AK53" s="249">
        <v>222.15399706161958</v>
      </c>
      <c r="AL53" s="249">
        <v>114850</v>
      </c>
      <c r="AM53" s="249">
        <v>133204.56</v>
      </c>
      <c r="AN53" s="249"/>
      <c r="AO53" s="263">
        <v>115.98133217239878</v>
      </c>
      <c r="AP53" s="265">
        <v>114850</v>
      </c>
      <c r="AQ53" s="264">
        <v>93319.44</v>
      </c>
      <c r="AR53" s="249"/>
      <c r="AS53" s="263">
        <v>81.25332172398781</v>
      </c>
      <c r="AT53" s="265">
        <v>123850</v>
      </c>
      <c r="AU53" s="264">
        <v>75202</v>
      </c>
      <c r="AV53" s="249"/>
      <c r="AW53" s="249">
        <v>60.720226079935408</v>
      </c>
      <c r="AX53" s="249">
        <v>353550</v>
      </c>
      <c r="AY53" s="249">
        <v>301726</v>
      </c>
      <c r="AZ53" s="249"/>
      <c r="BA53" s="249">
        <v>85.341818696082598</v>
      </c>
      <c r="BB53" s="249">
        <v>584970</v>
      </c>
      <c r="BC53" s="249">
        <v>815834.78</v>
      </c>
      <c r="BD53" s="249"/>
      <c r="BE53" s="263">
        <v>139.46608885925775</v>
      </c>
      <c r="BF53" s="265">
        <v>50000</v>
      </c>
      <c r="BG53" s="264">
        <v>101260.52</v>
      </c>
      <c r="BH53" s="249"/>
      <c r="BI53" s="263">
        <v>202.52104</v>
      </c>
      <c r="BJ53" s="265">
        <v>62900</v>
      </c>
      <c r="BK53" s="264">
        <v>122677</v>
      </c>
      <c r="BL53" s="249"/>
      <c r="BM53" s="263">
        <v>195.03497615262322</v>
      </c>
      <c r="BN53" s="265">
        <v>116150</v>
      </c>
      <c r="BO53" s="264">
        <v>133022.04999999999</v>
      </c>
      <c r="BP53" s="249"/>
      <c r="BQ53" s="249">
        <v>114.52608695652172</v>
      </c>
      <c r="BR53" s="249">
        <v>229050</v>
      </c>
      <c r="BS53" s="249">
        <v>356959.57</v>
      </c>
      <c r="BT53" s="249"/>
      <c r="BU53" s="249">
        <v>155.84351451648112</v>
      </c>
      <c r="BV53" s="249">
        <v>814020</v>
      </c>
      <c r="BW53" s="249">
        <v>1172794.3500000001</v>
      </c>
      <c r="BX53" s="249"/>
      <c r="BY53" s="263">
        <v>144.07439006412622</v>
      </c>
      <c r="BZ53" s="265">
        <v>114900</v>
      </c>
      <c r="CA53" s="264">
        <v>0</v>
      </c>
      <c r="CB53" s="249"/>
      <c r="CC53" s="263">
        <v>0</v>
      </c>
      <c r="CD53" s="265">
        <v>113950</v>
      </c>
      <c r="CE53" s="264">
        <v>0</v>
      </c>
      <c r="CF53" s="249"/>
      <c r="CG53" s="263">
        <v>0</v>
      </c>
      <c r="CH53" s="262">
        <v>156900</v>
      </c>
      <c r="CI53" s="261">
        <v>0</v>
      </c>
      <c r="CJ53" s="247"/>
      <c r="CK53" s="247">
        <v>0</v>
      </c>
      <c r="CL53" s="247">
        <v>385750</v>
      </c>
      <c r="CM53" s="247">
        <v>0</v>
      </c>
      <c r="CN53" s="247"/>
      <c r="CO53" s="247">
        <v>0</v>
      </c>
      <c r="CP53" s="247">
        <v>1172794.3500000001</v>
      </c>
      <c r="CQ53" s="247"/>
      <c r="CR53" s="247">
        <v>97.751598222992754</v>
      </c>
      <c r="CS53" s="246"/>
    </row>
    <row r="54" spans="1:97" x14ac:dyDescent="0.25">
      <c r="A54" s="245"/>
      <c r="B54" s="282" t="s">
        <v>144</v>
      </c>
      <c r="C54" s="282"/>
      <c r="D54" s="282"/>
      <c r="E54" s="282"/>
      <c r="F54" s="282"/>
      <c r="G54" s="282"/>
      <c r="H54" s="282"/>
      <c r="I54" s="282"/>
      <c r="J54" s="282"/>
      <c r="K54" s="282"/>
      <c r="L54" s="282"/>
      <c r="M54" s="282"/>
      <c r="N54" s="282"/>
      <c r="O54" s="282"/>
      <c r="P54" s="282"/>
      <c r="Q54" s="282"/>
      <c r="R54" s="282"/>
      <c r="S54" s="282"/>
      <c r="T54" s="267">
        <v>866013</v>
      </c>
      <c r="U54" s="266">
        <v>1124770</v>
      </c>
      <c r="V54" s="265">
        <v>22920</v>
      </c>
      <c r="W54" s="264">
        <v>79195</v>
      </c>
      <c r="X54" s="249"/>
      <c r="Y54" s="263">
        <v>345.52792321116931</v>
      </c>
      <c r="Z54" s="265">
        <v>93650</v>
      </c>
      <c r="AA54" s="264">
        <v>154874</v>
      </c>
      <c r="AB54" s="249"/>
      <c r="AC54" s="263">
        <v>165.37533368926856</v>
      </c>
      <c r="AD54" s="265">
        <v>96650</v>
      </c>
      <c r="AE54" s="264">
        <v>123875</v>
      </c>
      <c r="AF54" s="249"/>
      <c r="AG54" s="249">
        <v>128.16864976720123</v>
      </c>
      <c r="AH54" s="249">
        <v>213220</v>
      </c>
      <c r="AI54" s="249">
        <v>357944</v>
      </c>
      <c r="AJ54" s="249"/>
      <c r="AK54" s="249">
        <v>167.87543382421913</v>
      </c>
      <c r="AL54" s="249">
        <v>108850</v>
      </c>
      <c r="AM54" s="249">
        <v>127322</v>
      </c>
      <c r="AN54" s="249"/>
      <c r="AO54" s="263">
        <v>116.97014239779513</v>
      </c>
      <c r="AP54" s="265">
        <v>108850</v>
      </c>
      <c r="AQ54" s="264">
        <v>79862</v>
      </c>
      <c r="AR54" s="249"/>
      <c r="AS54" s="263">
        <v>73.368856224161689</v>
      </c>
      <c r="AT54" s="265">
        <v>116850</v>
      </c>
      <c r="AU54" s="264">
        <v>74550</v>
      </c>
      <c r="AV54" s="249"/>
      <c r="AW54" s="249">
        <v>63.799743260590503</v>
      </c>
      <c r="AX54" s="249">
        <v>334550</v>
      </c>
      <c r="AY54" s="249">
        <v>281734</v>
      </c>
      <c r="AZ54" s="249"/>
      <c r="BA54" s="249">
        <v>84.212823195337023</v>
      </c>
      <c r="BB54" s="249">
        <v>547770</v>
      </c>
      <c r="BC54" s="249">
        <v>639678</v>
      </c>
      <c r="BD54" s="249"/>
      <c r="BE54" s="263">
        <v>116.77857494934005</v>
      </c>
      <c r="BF54" s="265">
        <v>43000</v>
      </c>
      <c r="BG54" s="264">
        <v>32500</v>
      </c>
      <c r="BH54" s="249"/>
      <c r="BI54" s="263">
        <v>75.581395348837205</v>
      </c>
      <c r="BJ54" s="265">
        <v>55900</v>
      </c>
      <c r="BK54" s="264">
        <v>110435</v>
      </c>
      <c r="BL54" s="249"/>
      <c r="BM54" s="263">
        <v>197.55813953488371</v>
      </c>
      <c r="BN54" s="265">
        <v>109150</v>
      </c>
      <c r="BO54" s="264">
        <v>83400</v>
      </c>
      <c r="BP54" s="249"/>
      <c r="BQ54" s="249">
        <v>76.408612001832338</v>
      </c>
      <c r="BR54" s="249">
        <v>208050</v>
      </c>
      <c r="BS54" s="249">
        <v>226335</v>
      </c>
      <c r="BT54" s="249"/>
      <c r="BU54" s="249">
        <v>108.78875270367701</v>
      </c>
      <c r="BV54" s="249">
        <v>755820</v>
      </c>
      <c r="BW54" s="249">
        <v>866013</v>
      </c>
      <c r="BX54" s="249"/>
      <c r="BY54" s="263">
        <v>114.57926490434231</v>
      </c>
      <c r="BZ54" s="265">
        <v>108900</v>
      </c>
      <c r="CA54" s="264">
        <v>0</v>
      </c>
      <c r="CB54" s="249"/>
      <c r="CC54" s="263">
        <v>0</v>
      </c>
      <c r="CD54" s="265">
        <v>108950</v>
      </c>
      <c r="CE54" s="264">
        <v>0</v>
      </c>
      <c r="CF54" s="249"/>
      <c r="CG54" s="263">
        <v>0</v>
      </c>
      <c r="CH54" s="262">
        <v>151100</v>
      </c>
      <c r="CI54" s="261">
        <v>0</v>
      </c>
      <c r="CJ54" s="247"/>
      <c r="CK54" s="247">
        <v>0</v>
      </c>
      <c r="CL54" s="247">
        <v>368950</v>
      </c>
      <c r="CM54" s="247">
        <v>0</v>
      </c>
      <c r="CN54" s="247"/>
      <c r="CO54" s="247">
        <v>0</v>
      </c>
      <c r="CP54" s="247">
        <v>866013</v>
      </c>
      <c r="CQ54" s="247"/>
      <c r="CR54" s="247">
        <v>76.99467446677987</v>
      </c>
      <c r="CS54" s="246"/>
    </row>
    <row r="55" spans="1:97" ht="20.399999999999999" x14ac:dyDescent="0.25">
      <c r="A55" s="245"/>
      <c r="B55" s="260"/>
      <c r="C55" s="259"/>
      <c r="D55" s="259"/>
      <c r="E55" s="259"/>
      <c r="F55" s="258" t="s">
        <v>145</v>
      </c>
      <c r="G55" s="257" t="s">
        <v>146</v>
      </c>
      <c r="H55" s="257"/>
      <c r="I55" s="257"/>
      <c r="J55" s="256"/>
      <c r="K55" s="254"/>
      <c r="L55" s="254"/>
      <c r="M55" s="255"/>
      <c r="N55" s="254"/>
      <c r="O55" s="253"/>
      <c r="P55" s="252"/>
      <c r="Q55" s="251"/>
      <c r="R55" s="250"/>
      <c r="S55" s="250"/>
      <c r="T55" s="249">
        <v>163670</v>
      </c>
      <c r="U55" s="249">
        <v>214200</v>
      </c>
      <c r="V55" s="249">
        <v>3000</v>
      </c>
      <c r="W55" s="249">
        <v>6070</v>
      </c>
      <c r="X55" s="249"/>
      <c r="Y55" s="249">
        <v>202.33333333333334</v>
      </c>
      <c r="Z55" s="249">
        <v>5000</v>
      </c>
      <c r="AA55" s="249">
        <v>79900</v>
      </c>
      <c r="AB55" s="249"/>
      <c r="AC55" s="249">
        <v>1598</v>
      </c>
      <c r="AD55" s="249">
        <v>8000</v>
      </c>
      <c r="AE55" s="249">
        <v>18000</v>
      </c>
      <c r="AF55" s="249"/>
      <c r="AG55" s="249">
        <v>225</v>
      </c>
      <c r="AH55" s="249">
        <v>16000</v>
      </c>
      <c r="AI55" s="249">
        <v>103970</v>
      </c>
      <c r="AJ55" s="249"/>
      <c r="AK55" s="249">
        <v>649.8125</v>
      </c>
      <c r="AL55" s="249">
        <v>20000</v>
      </c>
      <c r="AM55" s="249">
        <v>12000</v>
      </c>
      <c r="AN55" s="249"/>
      <c r="AO55" s="249">
        <v>60</v>
      </c>
      <c r="AP55" s="249">
        <v>20000</v>
      </c>
      <c r="AQ55" s="249">
        <v>5500</v>
      </c>
      <c r="AR55" s="249"/>
      <c r="AS55" s="249">
        <v>27.5</v>
      </c>
      <c r="AT55" s="249">
        <v>8000</v>
      </c>
      <c r="AU55" s="249">
        <v>10500</v>
      </c>
      <c r="AV55" s="249"/>
      <c r="AW55" s="249">
        <v>131.25</v>
      </c>
      <c r="AX55" s="249">
        <v>48000</v>
      </c>
      <c r="AY55" s="249">
        <v>28000</v>
      </c>
      <c r="AZ55" s="249"/>
      <c r="BA55" s="249">
        <v>58.333333333333336</v>
      </c>
      <c r="BB55" s="249">
        <v>64000</v>
      </c>
      <c r="BC55" s="249">
        <v>131970</v>
      </c>
      <c r="BD55" s="249"/>
      <c r="BE55" s="249">
        <v>206.203125</v>
      </c>
      <c r="BF55" s="249">
        <v>8000</v>
      </c>
      <c r="BG55" s="249">
        <v>1000</v>
      </c>
      <c r="BH55" s="249"/>
      <c r="BI55" s="249">
        <v>12.5</v>
      </c>
      <c r="BJ55" s="249">
        <v>20000</v>
      </c>
      <c r="BK55" s="249">
        <v>8100</v>
      </c>
      <c r="BL55" s="249"/>
      <c r="BM55" s="249">
        <v>40.5</v>
      </c>
      <c r="BN55" s="249">
        <v>20000</v>
      </c>
      <c r="BO55" s="249">
        <v>22600</v>
      </c>
      <c r="BP55" s="249"/>
      <c r="BQ55" s="249">
        <v>113</v>
      </c>
      <c r="BR55" s="249">
        <v>48000</v>
      </c>
      <c r="BS55" s="249">
        <v>31700</v>
      </c>
      <c r="BT55" s="249"/>
      <c r="BU55" s="249">
        <v>66.041666666666671</v>
      </c>
      <c r="BV55" s="249">
        <v>112000</v>
      </c>
      <c r="BW55" s="249">
        <v>163670</v>
      </c>
      <c r="BX55" s="249"/>
      <c r="BY55" s="249">
        <v>146.13392857142858</v>
      </c>
      <c r="BZ55" s="249">
        <v>20000</v>
      </c>
      <c r="CA55" s="249">
        <v>0</v>
      </c>
      <c r="CB55" s="249"/>
      <c r="CC55" s="249">
        <v>0</v>
      </c>
      <c r="CD55" s="249">
        <v>20000</v>
      </c>
      <c r="CE55" s="249">
        <v>0</v>
      </c>
      <c r="CF55" s="249"/>
      <c r="CG55" s="249">
        <v>0</v>
      </c>
      <c r="CH55" s="248">
        <v>62200</v>
      </c>
      <c r="CI55" s="247">
        <v>0</v>
      </c>
      <c r="CJ55" s="247"/>
      <c r="CK55" s="247">
        <v>0</v>
      </c>
      <c r="CL55" s="247">
        <v>102200</v>
      </c>
      <c r="CM55" s="247">
        <v>0</v>
      </c>
      <c r="CN55" s="247"/>
      <c r="CO55" s="247">
        <v>0</v>
      </c>
      <c r="CP55" s="247">
        <v>163670</v>
      </c>
      <c r="CQ55" s="247"/>
      <c r="CR55" s="247">
        <v>76.409897292250236</v>
      </c>
      <c r="CS55" s="246"/>
    </row>
    <row r="56" spans="1:97" ht="20.399999999999999" x14ac:dyDescent="0.25">
      <c r="A56" s="245"/>
      <c r="B56" s="260"/>
      <c r="C56" s="259"/>
      <c r="D56" s="259"/>
      <c r="E56" s="259"/>
      <c r="F56" s="258" t="s">
        <v>147</v>
      </c>
      <c r="G56" s="257" t="s">
        <v>146</v>
      </c>
      <c r="H56" s="257"/>
      <c r="I56" s="257"/>
      <c r="J56" s="256"/>
      <c r="K56" s="254"/>
      <c r="L56" s="254"/>
      <c r="M56" s="255"/>
      <c r="N56" s="254"/>
      <c r="O56" s="253"/>
      <c r="P56" s="252"/>
      <c r="Q56" s="251"/>
      <c r="R56" s="250"/>
      <c r="S56" s="250"/>
      <c r="T56" s="249">
        <v>554343</v>
      </c>
      <c r="U56" s="249">
        <v>510570</v>
      </c>
      <c r="V56" s="249">
        <v>4920</v>
      </c>
      <c r="W56" s="249">
        <v>73125</v>
      </c>
      <c r="X56" s="249"/>
      <c r="Y56" s="249">
        <v>1486.280487804878</v>
      </c>
      <c r="Z56" s="249">
        <v>53650</v>
      </c>
      <c r="AA56" s="249">
        <v>74974</v>
      </c>
      <c r="AB56" s="249"/>
      <c r="AC56" s="249">
        <v>139.74650512581547</v>
      </c>
      <c r="AD56" s="249">
        <v>53650</v>
      </c>
      <c r="AE56" s="249">
        <v>73875</v>
      </c>
      <c r="AF56" s="249"/>
      <c r="AG56" s="249">
        <v>137.69804287045667</v>
      </c>
      <c r="AH56" s="249">
        <v>112220</v>
      </c>
      <c r="AI56" s="249">
        <v>221974</v>
      </c>
      <c r="AJ56" s="249"/>
      <c r="AK56" s="249">
        <v>197.80253074318304</v>
      </c>
      <c r="AL56" s="249">
        <v>53850</v>
      </c>
      <c r="AM56" s="249">
        <v>81322</v>
      </c>
      <c r="AN56" s="249"/>
      <c r="AO56" s="249">
        <v>151.01578458681522</v>
      </c>
      <c r="AP56" s="249">
        <v>53850</v>
      </c>
      <c r="AQ56" s="249">
        <v>74362</v>
      </c>
      <c r="AR56" s="249"/>
      <c r="AS56" s="249">
        <v>138.09099350046426</v>
      </c>
      <c r="AT56" s="249">
        <v>73850</v>
      </c>
      <c r="AU56" s="249">
        <v>64050</v>
      </c>
      <c r="AV56" s="249"/>
      <c r="AW56" s="249">
        <v>86.72985781990522</v>
      </c>
      <c r="AX56" s="249">
        <v>181550</v>
      </c>
      <c r="AY56" s="249">
        <v>219734</v>
      </c>
      <c r="AZ56" s="249"/>
      <c r="BA56" s="249">
        <v>121.03222252822914</v>
      </c>
      <c r="BB56" s="249">
        <v>293770</v>
      </c>
      <c r="BC56" s="249">
        <v>441708</v>
      </c>
      <c r="BD56" s="249"/>
      <c r="BE56" s="249">
        <v>150.35844368043027</v>
      </c>
      <c r="BF56" s="249">
        <v>0</v>
      </c>
      <c r="BG56" s="249">
        <v>31500</v>
      </c>
      <c r="BH56" s="249"/>
      <c r="BI56" s="249">
        <v>0</v>
      </c>
      <c r="BJ56" s="249">
        <v>900</v>
      </c>
      <c r="BK56" s="249">
        <v>20335</v>
      </c>
      <c r="BL56" s="249"/>
      <c r="BM56" s="249">
        <v>2259.4444444444443</v>
      </c>
      <c r="BN56" s="249">
        <v>54150</v>
      </c>
      <c r="BO56" s="249">
        <v>60800</v>
      </c>
      <c r="BP56" s="249"/>
      <c r="BQ56" s="249">
        <v>112.28070175438596</v>
      </c>
      <c r="BR56" s="249">
        <v>55050</v>
      </c>
      <c r="BS56" s="249">
        <v>112635</v>
      </c>
      <c r="BT56" s="249"/>
      <c r="BU56" s="249">
        <v>204.6049046321526</v>
      </c>
      <c r="BV56" s="249">
        <v>348820</v>
      </c>
      <c r="BW56" s="249">
        <v>554343</v>
      </c>
      <c r="BX56" s="249"/>
      <c r="BY56" s="249">
        <v>158.91950002866807</v>
      </c>
      <c r="BZ56" s="249">
        <v>53900</v>
      </c>
      <c r="CA56" s="249">
        <v>0</v>
      </c>
      <c r="CB56" s="249"/>
      <c r="CC56" s="249">
        <v>0</v>
      </c>
      <c r="CD56" s="249">
        <v>53950</v>
      </c>
      <c r="CE56" s="249">
        <v>0</v>
      </c>
      <c r="CF56" s="249"/>
      <c r="CG56" s="249">
        <v>0</v>
      </c>
      <c r="CH56" s="248">
        <v>53900</v>
      </c>
      <c r="CI56" s="247">
        <v>0</v>
      </c>
      <c r="CJ56" s="247"/>
      <c r="CK56" s="247">
        <v>0</v>
      </c>
      <c r="CL56" s="247">
        <v>161750</v>
      </c>
      <c r="CM56" s="247">
        <v>0</v>
      </c>
      <c r="CN56" s="247"/>
      <c r="CO56" s="247">
        <v>0</v>
      </c>
      <c r="CP56" s="247">
        <v>554343</v>
      </c>
      <c r="CQ56" s="247"/>
      <c r="CR56" s="247">
        <v>108.57335918679124</v>
      </c>
      <c r="CS56" s="246"/>
    </row>
    <row r="57" spans="1:97" ht="20.399999999999999" x14ac:dyDescent="0.25">
      <c r="A57" s="245"/>
      <c r="B57" s="260"/>
      <c r="C57" s="259"/>
      <c r="D57" s="259"/>
      <c r="E57" s="259"/>
      <c r="F57" s="258" t="s">
        <v>317</v>
      </c>
      <c r="G57" s="257" t="s">
        <v>146</v>
      </c>
      <c r="H57" s="257"/>
      <c r="I57" s="257"/>
      <c r="J57" s="256"/>
      <c r="K57" s="254"/>
      <c r="L57" s="254"/>
      <c r="M57" s="255"/>
      <c r="N57" s="254"/>
      <c r="O57" s="253"/>
      <c r="P57" s="252"/>
      <c r="Q57" s="251"/>
      <c r="R57" s="250"/>
      <c r="S57" s="250"/>
      <c r="T57" s="249">
        <v>148000</v>
      </c>
      <c r="U57" s="249">
        <v>400000</v>
      </c>
      <c r="V57" s="249">
        <v>15000</v>
      </c>
      <c r="W57" s="249">
        <v>0</v>
      </c>
      <c r="X57" s="249"/>
      <c r="Y57" s="249">
        <v>0</v>
      </c>
      <c r="Z57" s="249">
        <v>35000</v>
      </c>
      <c r="AA57" s="249">
        <v>0</v>
      </c>
      <c r="AB57" s="249"/>
      <c r="AC57" s="249">
        <v>0</v>
      </c>
      <c r="AD57" s="249">
        <v>35000</v>
      </c>
      <c r="AE57" s="249">
        <v>32000</v>
      </c>
      <c r="AF57" s="249"/>
      <c r="AG57" s="249">
        <v>91.428571428571431</v>
      </c>
      <c r="AH57" s="249">
        <v>85000</v>
      </c>
      <c r="AI57" s="249">
        <v>32000</v>
      </c>
      <c r="AJ57" s="249"/>
      <c r="AK57" s="249">
        <v>37.647058823529413</v>
      </c>
      <c r="AL57" s="249">
        <v>35000</v>
      </c>
      <c r="AM57" s="249">
        <v>34000</v>
      </c>
      <c r="AN57" s="249"/>
      <c r="AO57" s="249">
        <v>97.142857142857139</v>
      </c>
      <c r="AP57" s="249">
        <v>35000</v>
      </c>
      <c r="AQ57" s="249">
        <v>0</v>
      </c>
      <c r="AR57" s="249"/>
      <c r="AS57" s="249">
        <v>0</v>
      </c>
      <c r="AT57" s="249">
        <v>35000</v>
      </c>
      <c r="AU57" s="249">
        <v>0</v>
      </c>
      <c r="AV57" s="249"/>
      <c r="AW57" s="249">
        <v>0</v>
      </c>
      <c r="AX57" s="249">
        <v>105000</v>
      </c>
      <c r="AY57" s="249">
        <v>34000</v>
      </c>
      <c r="AZ57" s="249"/>
      <c r="BA57" s="249">
        <v>32.38095238095238</v>
      </c>
      <c r="BB57" s="249">
        <v>190000</v>
      </c>
      <c r="BC57" s="249">
        <v>66000</v>
      </c>
      <c r="BD57" s="249"/>
      <c r="BE57" s="249">
        <v>34.736842105263158</v>
      </c>
      <c r="BF57" s="249">
        <v>35000</v>
      </c>
      <c r="BG57" s="249">
        <v>0</v>
      </c>
      <c r="BH57" s="249"/>
      <c r="BI57" s="249">
        <v>0</v>
      </c>
      <c r="BJ57" s="249">
        <v>35000</v>
      </c>
      <c r="BK57" s="249">
        <v>82000</v>
      </c>
      <c r="BL57" s="249"/>
      <c r="BM57" s="249">
        <v>234.28571428571428</v>
      </c>
      <c r="BN57" s="249">
        <v>35000</v>
      </c>
      <c r="BO57" s="249">
        <v>0</v>
      </c>
      <c r="BP57" s="249"/>
      <c r="BQ57" s="249">
        <v>0</v>
      </c>
      <c r="BR57" s="249">
        <v>105000</v>
      </c>
      <c r="BS57" s="249">
        <v>82000</v>
      </c>
      <c r="BT57" s="249"/>
      <c r="BU57" s="249">
        <v>78.095238095238102</v>
      </c>
      <c r="BV57" s="249">
        <v>295000</v>
      </c>
      <c r="BW57" s="249">
        <v>148000</v>
      </c>
      <c r="BX57" s="249"/>
      <c r="BY57" s="249">
        <v>50.16949152542373</v>
      </c>
      <c r="BZ57" s="249">
        <v>35000</v>
      </c>
      <c r="CA57" s="249">
        <v>0</v>
      </c>
      <c r="CB57" s="249"/>
      <c r="CC57" s="249">
        <v>0</v>
      </c>
      <c r="CD57" s="249">
        <v>35000</v>
      </c>
      <c r="CE57" s="249">
        <v>0</v>
      </c>
      <c r="CF57" s="249"/>
      <c r="CG57" s="249">
        <v>0</v>
      </c>
      <c r="CH57" s="248">
        <v>35000</v>
      </c>
      <c r="CI57" s="247">
        <v>0</v>
      </c>
      <c r="CJ57" s="247"/>
      <c r="CK57" s="247">
        <v>0</v>
      </c>
      <c r="CL57" s="247">
        <v>105000</v>
      </c>
      <c r="CM57" s="247">
        <v>0</v>
      </c>
      <c r="CN57" s="247"/>
      <c r="CO57" s="247">
        <v>0</v>
      </c>
      <c r="CP57" s="247">
        <v>148000</v>
      </c>
      <c r="CQ57" s="247"/>
      <c r="CR57" s="247">
        <v>37</v>
      </c>
      <c r="CS57" s="246"/>
    </row>
    <row r="58" spans="1:97" x14ac:dyDescent="0.25">
      <c r="A58" s="245"/>
      <c r="B58" s="282" t="s">
        <v>148</v>
      </c>
      <c r="C58" s="282"/>
      <c r="D58" s="282"/>
      <c r="E58" s="282"/>
      <c r="F58" s="282"/>
      <c r="G58" s="282"/>
      <c r="H58" s="282"/>
      <c r="I58" s="282"/>
      <c r="J58" s="282"/>
      <c r="K58" s="282"/>
      <c r="L58" s="282"/>
      <c r="M58" s="282"/>
      <c r="N58" s="282"/>
      <c r="O58" s="282"/>
      <c r="P58" s="282"/>
      <c r="Q58" s="282"/>
      <c r="R58" s="282"/>
      <c r="S58" s="282"/>
      <c r="T58" s="267">
        <v>306781.34999999998</v>
      </c>
      <c r="U58" s="266">
        <v>75000</v>
      </c>
      <c r="V58" s="265">
        <v>6200</v>
      </c>
      <c r="W58" s="264">
        <v>409.45</v>
      </c>
      <c r="X58" s="249"/>
      <c r="Y58" s="263">
        <v>6.6040322580645165</v>
      </c>
      <c r="Z58" s="265">
        <v>6000</v>
      </c>
      <c r="AA58" s="264">
        <v>53915.68</v>
      </c>
      <c r="AB58" s="249"/>
      <c r="AC58" s="263">
        <v>898.59466666666663</v>
      </c>
      <c r="AD58" s="265">
        <v>6000</v>
      </c>
      <c r="AE58" s="264">
        <v>101839.65</v>
      </c>
      <c r="AF58" s="249"/>
      <c r="AG58" s="249">
        <v>1697.3275000000001</v>
      </c>
      <c r="AH58" s="249">
        <v>18200</v>
      </c>
      <c r="AI58" s="249">
        <v>156164.78</v>
      </c>
      <c r="AJ58" s="249"/>
      <c r="AK58" s="249">
        <v>858.04824175824172</v>
      </c>
      <c r="AL58" s="249">
        <v>6000</v>
      </c>
      <c r="AM58" s="249">
        <v>5882.56</v>
      </c>
      <c r="AN58" s="249"/>
      <c r="AO58" s="263">
        <v>98.042666666666662</v>
      </c>
      <c r="AP58" s="265">
        <v>6000</v>
      </c>
      <c r="AQ58" s="264">
        <v>13457.44</v>
      </c>
      <c r="AR58" s="249"/>
      <c r="AS58" s="263">
        <v>224.29066666666668</v>
      </c>
      <c r="AT58" s="265">
        <v>7000</v>
      </c>
      <c r="AU58" s="264">
        <v>652</v>
      </c>
      <c r="AV58" s="249"/>
      <c r="AW58" s="249">
        <v>9.3142857142857149</v>
      </c>
      <c r="AX58" s="249">
        <v>19000</v>
      </c>
      <c r="AY58" s="249">
        <v>19992</v>
      </c>
      <c r="AZ58" s="249"/>
      <c r="BA58" s="249">
        <v>105.22105263157894</v>
      </c>
      <c r="BB58" s="249">
        <v>37200</v>
      </c>
      <c r="BC58" s="249">
        <v>176156.78</v>
      </c>
      <c r="BD58" s="249"/>
      <c r="BE58" s="263">
        <v>473.53973118279572</v>
      </c>
      <c r="BF58" s="265">
        <v>7000</v>
      </c>
      <c r="BG58" s="264">
        <v>68760.52</v>
      </c>
      <c r="BH58" s="249"/>
      <c r="BI58" s="263">
        <v>982.29314285714281</v>
      </c>
      <c r="BJ58" s="265">
        <v>7000</v>
      </c>
      <c r="BK58" s="264">
        <v>12242</v>
      </c>
      <c r="BL58" s="249"/>
      <c r="BM58" s="263">
        <v>174.88571428571427</v>
      </c>
      <c r="BN58" s="265">
        <v>7000</v>
      </c>
      <c r="BO58" s="264">
        <v>49622.05</v>
      </c>
      <c r="BP58" s="249"/>
      <c r="BQ58" s="249">
        <v>708.88642857142861</v>
      </c>
      <c r="BR58" s="249">
        <v>21000</v>
      </c>
      <c r="BS58" s="249">
        <v>130624.57</v>
      </c>
      <c r="BT58" s="249"/>
      <c r="BU58" s="249">
        <v>622.02176190476189</v>
      </c>
      <c r="BV58" s="249">
        <v>58200</v>
      </c>
      <c r="BW58" s="249">
        <v>306781.34999999998</v>
      </c>
      <c r="BX58" s="249"/>
      <c r="BY58" s="263">
        <v>527.1157216494845</v>
      </c>
      <c r="BZ58" s="265">
        <v>6000</v>
      </c>
      <c r="CA58" s="264">
        <v>0</v>
      </c>
      <c r="CB58" s="249"/>
      <c r="CC58" s="263">
        <v>0</v>
      </c>
      <c r="CD58" s="265">
        <v>5000</v>
      </c>
      <c r="CE58" s="264">
        <v>0</v>
      </c>
      <c r="CF58" s="249"/>
      <c r="CG58" s="263">
        <v>0</v>
      </c>
      <c r="CH58" s="262">
        <v>5800</v>
      </c>
      <c r="CI58" s="261">
        <v>0</v>
      </c>
      <c r="CJ58" s="247"/>
      <c r="CK58" s="247">
        <v>0</v>
      </c>
      <c r="CL58" s="247">
        <v>16800</v>
      </c>
      <c r="CM58" s="247">
        <v>0</v>
      </c>
      <c r="CN58" s="247"/>
      <c r="CO58" s="247">
        <v>0</v>
      </c>
      <c r="CP58" s="247">
        <v>306781.34999999998</v>
      </c>
      <c r="CQ58" s="247"/>
      <c r="CR58" s="247">
        <v>409.04179999999997</v>
      </c>
      <c r="CS58" s="246"/>
    </row>
    <row r="59" spans="1:97" ht="20.399999999999999" x14ac:dyDescent="0.25">
      <c r="A59" s="245"/>
      <c r="B59" s="260"/>
      <c r="C59" s="259"/>
      <c r="D59" s="259"/>
      <c r="E59" s="259"/>
      <c r="F59" s="258" t="s">
        <v>149</v>
      </c>
      <c r="G59" s="257" t="s">
        <v>150</v>
      </c>
      <c r="H59" s="257"/>
      <c r="I59" s="257"/>
      <c r="J59" s="256"/>
      <c r="K59" s="254"/>
      <c r="L59" s="254"/>
      <c r="M59" s="255"/>
      <c r="N59" s="254"/>
      <c r="O59" s="253"/>
      <c r="P59" s="252"/>
      <c r="Q59" s="251"/>
      <c r="R59" s="250"/>
      <c r="S59" s="250"/>
      <c r="T59" s="249">
        <v>115761.33</v>
      </c>
      <c r="U59" s="249">
        <v>75000</v>
      </c>
      <c r="V59" s="249">
        <v>6200</v>
      </c>
      <c r="W59" s="249">
        <v>409.45</v>
      </c>
      <c r="X59" s="249"/>
      <c r="Y59" s="249">
        <v>6.6040322580645165</v>
      </c>
      <c r="Z59" s="249">
        <v>6000</v>
      </c>
      <c r="AA59" s="249">
        <v>6938</v>
      </c>
      <c r="AB59" s="249"/>
      <c r="AC59" s="249">
        <v>115.63333333333334</v>
      </c>
      <c r="AD59" s="249">
        <v>6000</v>
      </c>
      <c r="AE59" s="249">
        <v>13631.53</v>
      </c>
      <c r="AF59" s="249"/>
      <c r="AG59" s="249">
        <v>227.19216666666668</v>
      </c>
      <c r="AH59" s="249">
        <v>18200</v>
      </c>
      <c r="AI59" s="249">
        <v>20978.98</v>
      </c>
      <c r="AJ59" s="249"/>
      <c r="AK59" s="249">
        <v>115.26912087912088</v>
      </c>
      <c r="AL59" s="249">
        <v>6000</v>
      </c>
      <c r="AM59" s="249">
        <v>0</v>
      </c>
      <c r="AN59" s="249"/>
      <c r="AO59" s="249">
        <v>0</v>
      </c>
      <c r="AP59" s="249">
        <v>6000</v>
      </c>
      <c r="AQ59" s="249">
        <v>12249.54</v>
      </c>
      <c r="AR59" s="249"/>
      <c r="AS59" s="249">
        <v>204.15899999999999</v>
      </c>
      <c r="AT59" s="249">
        <v>7000</v>
      </c>
      <c r="AU59" s="249">
        <v>0</v>
      </c>
      <c r="AV59" s="249"/>
      <c r="AW59" s="249">
        <v>0</v>
      </c>
      <c r="AX59" s="249">
        <v>19000</v>
      </c>
      <c r="AY59" s="249">
        <v>12249.54</v>
      </c>
      <c r="AZ59" s="249"/>
      <c r="BA59" s="249">
        <v>64.471263157894739</v>
      </c>
      <c r="BB59" s="249">
        <v>37200</v>
      </c>
      <c r="BC59" s="249">
        <v>33228.519999999997</v>
      </c>
      <c r="BD59" s="249"/>
      <c r="BE59" s="249">
        <v>89.323978494623645</v>
      </c>
      <c r="BF59" s="249">
        <v>7000</v>
      </c>
      <c r="BG59" s="249">
        <v>65974.12</v>
      </c>
      <c r="BH59" s="249"/>
      <c r="BI59" s="249">
        <v>942.48742857142861</v>
      </c>
      <c r="BJ59" s="249">
        <v>7000</v>
      </c>
      <c r="BK59" s="249">
        <v>9016.2900000000009</v>
      </c>
      <c r="BL59" s="249"/>
      <c r="BM59" s="249">
        <v>128.80414285714286</v>
      </c>
      <c r="BN59" s="249">
        <v>7000</v>
      </c>
      <c r="BO59" s="249">
        <v>7542.4</v>
      </c>
      <c r="BP59" s="249"/>
      <c r="BQ59" s="249">
        <v>107.74857142857142</v>
      </c>
      <c r="BR59" s="249">
        <v>21000</v>
      </c>
      <c r="BS59" s="249">
        <v>82532.81</v>
      </c>
      <c r="BT59" s="249"/>
      <c r="BU59" s="249">
        <v>393.01338095238094</v>
      </c>
      <c r="BV59" s="249">
        <v>58200</v>
      </c>
      <c r="BW59" s="249">
        <v>115761.33</v>
      </c>
      <c r="BX59" s="249"/>
      <c r="BY59" s="249">
        <v>198.90262886597938</v>
      </c>
      <c r="BZ59" s="249">
        <v>6000</v>
      </c>
      <c r="CA59" s="249">
        <v>0</v>
      </c>
      <c r="CB59" s="249"/>
      <c r="CC59" s="249">
        <v>0</v>
      </c>
      <c r="CD59" s="249">
        <v>5000</v>
      </c>
      <c r="CE59" s="249">
        <v>0</v>
      </c>
      <c r="CF59" s="249"/>
      <c r="CG59" s="249">
        <v>0</v>
      </c>
      <c r="CH59" s="248">
        <v>5800</v>
      </c>
      <c r="CI59" s="247">
        <v>0</v>
      </c>
      <c r="CJ59" s="247"/>
      <c r="CK59" s="247">
        <v>0</v>
      </c>
      <c r="CL59" s="247">
        <v>16800</v>
      </c>
      <c r="CM59" s="247">
        <v>0</v>
      </c>
      <c r="CN59" s="247"/>
      <c r="CO59" s="247">
        <v>0</v>
      </c>
      <c r="CP59" s="247">
        <v>115761.33</v>
      </c>
      <c r="CQ59" s="247"/>
      <c r="CR59" s="247">
        <v>154.34844000000001</v>
      </c>
      <c r="CS59" s="246"/>
    </row>
    <row r="60" spans="1:97" x14ac:dyDescent="0.25">
      <c r="A60" s="245"/>
      <c r="B60" s="282" t="s">
        <v>151</v>
      </c>
      <c r="C60" s="282"/>
      <c r="D60" s="282"/>
      <c r="E60" s="282"/>
      <c r="F60" s="282"/>
      <c r="G60" s="282"/>
      <c r="H60" s="282"/>
      <c r="I60" s="282"/>
      <c r="J60" s="282"/>
      <c r="K60" s="282"/>
      <c r="L60" s="282"/>
      <c r="M60" s="282"/>
      <c r="N60" s="282"/>
      <c r="O60" s="282"/>
      <c r="P60" s="282"/>
      <c r="Q60" s="282"/>
      <c r="R60" s="282"/>
      <c r="S60" s="282"/>
      <c r="T60" s="267">
        <v>8468207.7100000009</v>
      </c>
      <c r="U60" s="266">
        <v>1000000</v>
      </c>
      <c r="V60" s="265">
        <v>0</v>
      </c>
      <c r="W60" s="264">
        <v>265000</v>
      </c>
      <c r="X60" s="249"/>
      <c r="Y60" s="263">
        <v>0</v>
      </c>
      <c r="Z60" s="265">
        <v>0</v>
      </c>
      <c r="AA60" s="264">
        <v>109700</v>
      </c>
      <c r="AB60" s="249"/>
      <c r="AC60" s="263">
        <v>0</v>
      </c>
      <c r="AD60" s="265">
        <v>150000</v>
      </c>
      <c r="AE60" s="264">
        <v>120000</v>
      </c>
      <c r="AF60" s="249"/>
      <c r="AG60" s="249">
        <v>80</v>
      </c>
      <c r="AH60" s="249">
        <v>150000</v>
      </c>
      <c r="AI60" s="249">
        <v>494700</v>
      </c>
      <c r="AJ60" s="249"/>
      <c r="AK60" s="249">
        <v>329.8</v>
      </c>
      <c r="AL60" s="249">
        <v>100000</v>
      </c>
      <c r="AM60" s="249">
        <v>27000</v>
      </c>
      <c r="AN60" s="249"/>
      <c r="AO60" s="263">
        <v>27</v>
      </c>
      <c r="AP60" s="265">
        <v>100000</v>
      </c>
      <c r="AQ60" s="264">
        <v>0</v>
      </c>
      <c r="AR60" s="249"/>
      <c r="AS60" s="263">
        <v>0</v>
      </c>
      <c r="AT60" s="265">
        <v>200000</v>
      </c>
      <c r="AU60" s="264">
        <v>546745.64</v>
      </c>
      <c r="AV60" s="249"/>
      <c r="AW60" s="249">
        <v>273.37281999999999</v>
      </c>
      <c r="AX60" s="249">
        <v>400000</v>
      </c>
      <c r="AY60" s="249">
        <v>573745.64</v>
      </c>
      <c r="AZ60" s="249"/>
      <c r="BA60" s="249">
        <v>143.43641</v>
      </c>
      <c r="BB60" s="249">
        <v>550000</v>
      </c>
      <c r="BC60" s="249">
        <v>1068445.6399999999</v>
      </c>
      <c r="BD60" s="249"/>
      <c r="BE60" s="263">
        <v>194.26284363636361</v>
      </c>
      <c r="BF60" s="265">
        <v>0</v>
      </c>
      <c r="BG60" s="264">
        <v>603000</v>
      </c>
      <c r="BH60" s="249"/>
      <c r="BI60" s="263">
        <v>0</v>
      </c>
      <c r="BJ60" s="265">
        <v>0</v>
      </c>
      <c r="BK60" s="264">
        <v>5803489.9100000001</v>
      </c>
      <c r="BL60" s="249"/>
      <c r="BM60" s="263">
        <v>0</v>
      </c>
      <c r="BN60" s="265">
        <v>150000</v>
      </c>
      <c r="BO60" s="264">
        <v>993272.16</v>
      </c>
      <c r="BP60" s="249"/>
      <c r="BQ60" s="249">
        <v>662.18143999999995</v>
      </c>
      <c r="BR60" s="249">
        <v>150000</v>
      </c>
      <c r="BS60" s="249">
        <v>7399762.0700000003</v>
      </c>
      <c r="BT60" s="249"/>
      <c r="BU60" s="249">
        <v>4933.1747133333338</v>
      </c>
      <c r="BV60" s="249">
        <v>700000</v>
      </c>
      <c r="BW60" s="249">
        <v>8468207.7100000009</v>
      </c>
      <c r="BX60" s="249"/>
      <c r="BY60" s="263">
        <v>1209.7439585714287</v>
      </c>
      <c r="BZ60" s="265">
        <v>100000</v>
      </c>
      <c r="CA60" s="264">
        <v>0</v>
      </c>
      <c r="CB60" s="249"/>
      <c r="CC60" s="263">
        <v>0</v>
      </c>
      <c r="CD60" s="265">
        <v>100000</v>
      </c>
      <c r="CE60" s="264">
        <v>0</v>
      </c>
      <c r="CF60" s="249"/>
      <c r="CG60" s="263">
        <v>0</v>
      </c>
      <c r="CH60" s="262">
        <v>100000</v>
      </c>
      <c r="CI60" s="261">
        <v>0</v>
      </c>
      <c r="CJ60" s="247"/>
      <c r="CK60" s="247">
        <v>0</v>
      </c>
      <c r="CL60" s="247">
        <v>300000</v>
      </c>
      <c r="CM60" s="247">
        <v>0</v>
      </c>
      <c r="CN60" s="247"/>
      <c r="CO60" s="247">
        <v>0</v>
      </c>
      <c r="CP60" s="247">
        <v>8468207.7100000009</v>
      </c>
      <c r="CQ60" s="247"/>
      <c r="CR60" s="247">
        <v>846.82077100000015</v>
      </c>
      <c r="CS60" s="246"/>
    </row>
    <row r="61" spans="1:97" ht="41.4" customHeight="1" x14ac:dyDescent="0.25">
      <c r="A61" s="245"/>
      <c r="B61" s="282" t="s">
        <v>152</v>
      </c>
      <c r="C61" s="282"/>
      <c r="D61" s="282"/>
      <c r="E61" s="282"/>
      <c r="F61" s="282"/>
      <c r="G61" s="282"/>
      <c r="H61" s="282"/>
      <c r="I61" s="282"/>
      <c r="J61" s="282"/>
      <c r="K61" s="282"/>
      <c r="L61" s="282"/>
      <c r="M61" s="282"/>
      <c r="N61" s="282"/>
      <c r="O61" s="282"/>
      <c r="P61" s="282"/>
      <c r="Q61" s="282"/>
      <c r="R61" s="282"/>
      <c r="S61" s="282"/>
      <c r="T61" s="267">
        <v>0</v>
      </c>
      <c r="U61" s="266">
        <v>200000</v>
      </c>
      <c r="V61" s="265">
        <v>0</v>
      </c>
      <c r="W61" s="264">
        <v>0</v>
      </c>
      <c r="X61" s="249"/>
      <c r="Y61" s="263">
        <v>0</v>
      </c>
      <c r="Z61" s="265">
        <v>0</v>
      </c>
      <c r="AA61" s="264">
        <v>0</v>
      </c>
      <c r="AB61" s="249"/>
      <c r="AC61" s="263">
        <v>0</v>
      </c>
      <c r="AD61" s="265">
        <v>0</v>
      </c>
      <c r="AE61" s="264">
        <v>0</v>
      </c>
      <c r="AF61" s="249"/>
      <c r="AG61" s="249">
        <v>0</v>
      </c>
      <c r="AH61" s="249">
        <v>0</v>
      </c>
      <c r="AI61" s="249">
        <v>0</v>
      </c>
      <c r="AJ61" s="249"/>
      <c r="AK61" s="249">
        <v>0</v>
      </c>
      <c r="AL61" s="249">
        <v>0</v>
      </c>
      <c r="AM61" s="249">
        <v>0</v>
      </c>
      <c r="AN61" s="249"/>
      <c r="AO61" s="263">
        <v>0</v>
      </c>
      <c r="AP61" s="265">
        <v>0</v>
      </c>
      <c r="AQ61" s="264">
        <v>0</v>
      </c>
      <c r="AR61" s="249"/>
      <c r="AS61" s="263">
        <v>0</v>
      </c>
      <c r="AT61" s="265">
        <v>200000</v>
      </c>
      <c r="AU61" s="264">
        <v>0</v>
      </c>
      <c r="AV61" s="249"/>
      <c r="AW61" s="249">
        <v>0</v>
      </c>
      <c r="AX61" s="249">
        <v>200000</v>
      </c>
      <c r="AY61" s="249">
        <v>0</v>
      </c>
      <c r="AZ61" s="249"/>
      <c r="BA61" s="249">
        <v>0</v>
      </c>
      <c r="BB61" s="249">
        <v>200000</v>
      </c>
      <c r="BC61" s="249">
        <v>0</v>
      </c>
      <c r="BD61" s="249"/>
      <c r="BE61" s="263">
        <v>0</v>
      </c>
      <c r="BF61" s="265">
        <v>0</v>
      </c>
      <c r="BG61" s="264">
        <v>0</v>
      </c>
      <c r="BH61" s="249"/>
      <c r="BI61" s="263">
        <v>0</v>
      </c>
      <c r="BJ61" s="265">
        <v>0</v>
      </c>
      <c r="BK61" s="264">
        <v>0</v>
      </c>
      <c r="BL61" s="249"/>
      <c r="BM61" s="263">
        <v>0</v>
      </c>
      <c r="BN61" s="265">
        <v>0</v>
      </c>
      <c r="BO61" s="264">
        <v>0</v>
      </c>
      <c r="BP61" s="249"/>
      <c r="BQ61" s="249">
        <v>0</v>
      </c>
      <c r="BR61" s="249">
        <v>0</v>
      </c>
      <c r="BS61" s="249">
        <v>0</v>
      </c>
      <c r="BT61" s="249"/>
      <c r="BU61" s="249">
        <v>0</v>
      </c>
      <c r="BV61" s="249">
        <v>200000</v>
      </c>
      <c r="BW61" s="249">
        <v>0</v>
      </c>
      <c r="BX61" s="249"/>
      <c r="BY61" s="263">
        <v>0</v>
      </c>
      <c r="BZ61" s="265">
        <v>0</v>
      </c>
      <c r="CA61" s="264">
        <v>0</v>
      </c>
      <c r="CB61" s="249"/>
      <c r="CC61" s="263">
        <v>0</v>
      </c>
      <c r="CD61" s="265">
        <v>0</v>
      </c>
      <c r="CE61" s="264">
        <v>0</v>
      </c>
      <c r="CF61" s="249"/>
      <c r="CG61" s="263">
        <v>0</v>
      </c>
      <c r="CH61" s="262">
        <v>0</v>
      </c>
      <c r="CI61" s="261">
        <v>0</v>
      </c>
      <c r="CJ61" s="247"/>
      <c r="CK61" s="247">
        <v>0</v>
      </c>
      <c r="CL61" s="247">
        <v>0</v>
      </c>
      <c r="CM61" s="247">
        <v>0</v>
      </c>
      <c r="CN61" s="247"/>
      <c r="CO61" s="247">
        <v>0</v>
      </c>
      <c r="CP61" s="247">
        <v>0</v>
      </c>
      <c r="CQ61" s="247"/>
      <c r="CR61" s="247">
        <v>0</v>
      </c>
      <c r="CS61" s="246"/>
    </row>
    <row r="62" spans="1:97" ht="60" customHeight="1" x14ac:dyDescent="0.25">
      <c r="A62" s="245"/>
      <c r="B62" s="260"/>
      <c r="C62" s="259"/>
      <c r="D62" s="259"/>
      <c r="E62" s="259"/>
      <c r="F62" s="258" t="s">
        <v>153</v>
      </c>
      <c r="G62" s="257" t="s">
        <v>154</v>
      </c>
      <c r="H62" s="257"/>
      <c r="I62" s="257"/>
      <c r="J62" s="256"/>
      <c r="K62" s="254"/>
      <c r="L62" s="254"/>
      <c r="M62" s="255"/>
      <c r="N62" s="254"/>
      <c r="O62" s="253"/>
      <c r="P62" s="252"/>
      <c r="Q62" s="251"/>
      <c r="R62" s="250"/>
      <c r="S62" s="250"/>
      <c r="T62" s="249">
        <v>0</v>
      </c>
      <c r="U62" s="249">
        <v>200000</v>
      </c>
      <c r="V62" s="249">
        <v>0</v>
      </c>
      <c r="W62" s="249">
        <v>0</v>
      </c>
      <c r="X62" s="249"/>
      <c r="Y62" s="249">
        <v>0</v>
      </c>
      <c r="Z62" s="249">
        <v>0</v>
      </c>
      <c r="AA62" s="249">
        <v>0</v>
      </c>
      <c r="AB62" s="249"/>
      <c r="AC62" s="249">
        <v>0</v>
      </c>
      <c r="AD62" s="249">
        <v>0</v>
      </c>
      <c r="AE62" s="249">
        <v>0</v>
      </c>
      <c r="AF62" s="249"/>
      <c r="AG62" s="249">
        <v>0</v>
      </c>
      <c r="AH62" s="249">
        <v>0</v>
      </c>
      <c r="AI62" s="249">
        <v>0</v>
      </c>
      <c r="AJ62" s="249"/>
      <c r="AK62" s="249">
        <v>0</v>
      </c>
      <c r="AL62" s="249">
        <v>0</v>
      </c>
      <c r="AM62" s="249">
        <v>0</v>
      </c>
      <c r="AN62" s="249"/>
      <c r="AO62" s="249">
        <v>0</v>
      </c>
      <c r="AP62" s="249">
        <v>0</v>
      </c>
      <c r="AQ62" s="249">
        <v>0</v>
      </c>
      <c r="AR62" s="249"/>
      <c r="AS62" s="249">
        <v>0</v>
      </c>
      <c r="AT62" s="249">
        <v>200000</v>
      </c>
      <c r="AU62" s="249">
        <v>0</v>
      </c>
      <c r="AV62" s="249"/>
      <c r="AW62" s="249">
        <v>0</v>
      </c>
      <c r="AX62" s="249">
        <v>200000</v>
      </c>
      <c r="AY62" s="249">
        <v>0</v>
      </c>
      <c r="AZ62" s="249"/>
      <c r="BA62" s="249">
        <v>0</v>
      </c>
      <c r="BB62" s="249">
        <v>200000</v>
      </c>
      <c r="BC62" s="249">
        <v>0</v>
      </c>
      <c r="BD62" s="249"/>
      <c r="BE62" s="249">
        <v>0</v>
      </c>
      <c r="BF62" s="249">
        <v>0</v>
      </c>
      <c r="BG62" s="249">
        <v>0</v>
      </c>
      <c r="BH62" s="249"/>
      <c r="BI62" s="249">
        <v>0</v>
      </c>
      <c r="BJ62" s="249">
        <v>0</v>
      </c>
      <c r="BK62" s="249">
        <v>0</v>
      </c>
      <c r="BL62" s="249"/>
      <c r="BM62" s="249">
        <v>0</v>
      </c>
      <c r="BN62" s="249">
        <v>0</v>
      </c>
      <c r="BO62" s="249">
        <v>0</v>
      </c>
      <c r="BP62" s="249"/>
      <c r="BQ62" s="249">
        <v>0</v>
      </c>
      <c r="BR62" s="249">
        <v>0</v>
      </c>
      <c r="BS62" s="249">
        <v>0</v>
      </c>
      <c r="BT62" s="249"/>
      <c r="BU62" s="249">
        <v>0</v>
      </c>
      <c r="BV62" s="249">
        <v>200000</v>
      </c>
      <c r="BW62" s="249">
        <v>0</v>
      </c>
      <c r="BX62" s="249"/>
      <c r="BY62" s="249">
        <v>0</v>
      </c>
      <c r="BZ62" s="249">
        <v>0</v>
      </c>
      <c r="CA62" s="249">
        <v>0</v>
      </c>
      <c r="CB62" s="249"/>
      <c r="CC62" s="249">
        <v>0</v>
      </c>
      <c r="CD62" s="249">
        <v>0</v>
      </c>
      <c r="CE62" s="249">
        <v>0</v>
      </c>
      <c r="CF62" s="249"/>
      <c r="CG62" s="249">
        <v>0</v>
      </c>
      <c r="CH62" s="248">
        <v>0</v>
      </c>
      <c r="CI62" s="247">
        <v>0</v>
      </c>
      <c r="CJ62" s="247"/>
      <c r="CK62" s="247">
        <v>0</v>
      </c>
      <c r="CL62" s="247">
        <v>0</v>
      </c>
      <c r="CM62" s="247">
        <v>0</v>
      </c>
      <c r="CN62" s="247"/>
      <c r="CO62" s="247">
        <v>0</v>
      </c>
      <c r="CP62" s="247">
        <v>0</v>
      </c>
      <c r="CQ62" s="247"/>
      <c r="CR62" s="247">
        <v>0</v>
      </c>
      <c r="CS62" s="246"/>
    </row>
    <row r="63" spans="1:97" ht="24.6" customHeight="1" x14ac:dyDescent="0.25">
      <c r="A63" s="245"/>
      <c r="B63" s="282" t="s">
        <v>155</v>
      </c>
      <c r="C63" s="282"/>
      <c r="D63" s="282"/>
      <c r="E63" s="282"/>
      <c r="F63" s="282"/>
      <c r="G63" s="282"/>
      <c r="H63" s="282"/>
      <c r="I63" s="282"/>
      <c r="J63" s="282"/>
      <c r="K63" s="282"/>
      <c r="L63" s="282"/>
      <c r="M63" s="282"/>
      <c r="N63" s="282"/>
      <c r="O63" s="282"/>
      <c r="P63" s="282"/>
      <c r="Q63" s="282"/>
      <c r="R63" s="282"/>
      <c r="S63" s="282"/>
      <c r="T63" s="267">
        <v>8468207.7100000009</v>
      </c>
      <c r="U63" s="266">
        <v>800000</v>
      </c>
      <c r="V63" s="265">
        <v>0</v>
      </c>
      <c r="W63" s="264">
        <v>265000</v>
      </c>
      <c r="X63" s="249"/>
      <c r="Y63" s="263">
        <v>0</v>
      </c>
      <c r="Z63" s="265">
        <v>0</v>
      </c>
      <c r="AA63" s="264">
        <v>109700</v>
      </c>
      <c r="AB63" s="249"/>
      <c r="AC63" s="263">
        <v>0</v>
      </c>
      <c r="AD63" s="265">
        <v>150000</v>
      </c>
      <c r="AE63" s="264">
        <v>120000</v>
      </c>
      <c r="AF63" s="249"/>
      <c r="AG63" s="249">
        <v>80</v>
      </c>
      <c r="AH63" s="249">
        <v>150000</v>
      </c>
      <c r="AI63" s="249">
        <v>494700</v>
      </c>
      <c r="AJ63" s="249"/>
      <c r="AK63" s="249">
        <v>329.8</v>
      </c>
      <c r="AL63" s="249">
        <v>100000</v>
      </c>
      <c r="AM63" s="249">
        <v>27000</v>
      </c>
      <c r="AN63" s="249"/>
      <c r="AO63" s="263">
        <v>27</v>
      </c>
      <c r="AP63" s="265">
        <v>100000</v>
      </c>
      <c r="AQ63" s="264">
        <v>0</v>
      </c>
      <c r="AR63" s="249"/>
      <c r="AS63" s="263">
        <v>0</v>
      </c>
      <c r="AT63" s="265">
        <v>0</v>
      </c>
      <c r="AU63" s="264">
        <v>546745.64</v>
      </c>
      <c r="AV63" s="249"/>
      <c r="AW63" s="249">
        <v>0</v>
      </c>
      <c r="AX63" s="249">
        <v>200000</v>
      </c>
      <c r="AY63" s="249">
        <v>573745.64</v>
      </c>
      <c r="AZ63" s="249"/>
      <c r="BA63" s="249">
        <v>286.87281999999999</v>
      </c>
      <c r="BB63" s="249">
        <v>350000</v>
      </c>
      <c r="BC63" s="249">
        <v>1068445.6399999999</v>
      </c>
      <c r="BD63" s="249"/>
      <c r="BE63" s="263">
        <v>305.2701828571428</v>
      </c>
      <c r="BF63" s="265">
        <v>0</v>
      </c>
      <c r="BG63" s="264">
        <v>603000</v>
      </c>
      <c r="BH63" s="249"/>
      <c r="BI63" s="263">
        <v>0</v>
      </c>
      <c r="BJ63" s="265">
        <v>0</v>
      </c>
      <c r="BK63" s="264">
        <v>5803489.9100000001</v>
      </c>
      <c r="BL63" s="249"/>
      <c r="BM63" s="263">
        <v>0</v>
      </c>
      <c r="BN63" s="265">
        <v>150000</v>
      </c>
      <c r="BO63" s="264">
        <v>993272.16</v>
      </c>
      <c r="BP63" s="249"/>
      <c r="BQ63" s="249">
        <v>662.18143999999995</v>
      </c>
      <c r="BR63" s="249">
        <v>150000</v>
      </c>
      <c r="BS63" s="249">
        <v>7399762.0700000003</v>
      </c>
      <c r="BT63" s="249"/>
      <c r="BU63" s="249">
        <v>4933.1747133333338</v>
      </c>
      <c r="BV63" s="249">
        <v>500000</v>
      </c>
      <c r="BW63" s="249">
        <v>8468207.7100000009</v>
      </c>
      <c r="BX63" s="249"/>
      <c r="BY63" s="263">
        <v>1693.6415420000003</v>
      </c>
      <c r="BZ63" s="265">
        <v>100000</v>
      </c>
      <c r="CA63" s="264">
        <v>0</v>
      </c>
      <c r="CB63" s="249"/>
      <c r="CC63" s="263">
        <v>0</v>
      </c>
      <c r="CD63" s="265">
        <v>100000</v>
      </c>
      <c r="CE63" s="264">
        <v>0</v>
      </c>
      <c r="CF63" s="249"/>
      <c r="CG63" s="263">
        <v>0</v>
      </c>
      <c r="CH63" s="262">
        <v>100000</v>
      </c>
      <c r="CI63" s="261">
        <v>0</v>
      </c>
      <c r="CJ63" s="247"/>
      <c r="CK63" s="247">
        <v>0</v>
      </c>
      <c r="CL63" s="247">
        <v>300000</v>
      </c>
      <c r="CM63" s="247">
        <v>0</v>
      </c>
      <c r="CN63" s="247"/>
      <c r="CO63" s="247">
        <v>0</v>
      </c>
      <c r="CP63" s="247">
        <v>8468207.7100000009</v>
      </c>
      <c r="CQ63" s="247"/>
      <c r="CR63" s="247">
        <v>1058.5259637500001</v>
      </c>
      <c r="CS63" s="246"/>
    </row>
    <row r="64" spans="1:97" ht="30.6" x14ac:dyDescent="0.25">
      <c r="A64" s="245"/>
      <c r="B64" s="260"/>
      <c r="C64" s="259"/>
      <c r="D64" s="259"/>
      <c r="E64" s="259"/>
      <c r="F64" s="258" t="s">
        <v>156</v>
      </c>
      <c r="G64" s="257" t="s">
        <v>157</v>
      </c>
      <c r="H64" s="257"/>
      <c r="I64" s="257"/>
      <c r="J64" s="256"/>
      <c r="K64" s="254"/>
      <c r="L64" s="254"/>
      <c r="M64" s="255"/>
      <c r="N64" s="254"/>
      <c r="O64" s="253"/>
      <c r="P64" s="252"/>
      <c r="Q64" s="251"/>
      <c r="R64" s="250"/>
      <c r="S64" s="250"/>
      <c r="T64" s="249">
        <v>7463507.71</v>
      </c>
      <c r="U64" s="249">
        <v>300000</v>
      </c>
      <c r="V64" s="249">
        <v>0</v>
      </c>
      <c r="W64" s="249">
        <v>0</v>
      </c>
      <c r="X64" s="249"/>
      <c r="Y64" s="249">
        <v>0</v>
      </c>
      <c r="Z64" s="249">
        <v>0</v>
      </c>
      <c r="AA64" s="249">
        <v>0</v>
      </c>
      <c r="AB64" s="249"/>
      <c r="AC64" s="249">
        <v>0</v>
      </c>
      <c r="AD64" s="249">
        <v>50000</v>
      </c>
      <c r="AE64" s="249">
        <v>120000</v>
      </c>
      <c r="AF64" s="249"/>
      <c r="AG64" s="249">
        <v>240</v>
      </c>
      <c r="AH64" s="249">
        <v>50000</v>
      </c>
      <c r="AI64" s="249">
        <v>120000</v>
      </c>
      <c r="AJ64" s="249"/>
      <c r="AK64" s="249">
        <v>240</v>
      </c>
      <c r="AL64" s="249">
        <v>50000</v>
      </c>
      <c r="AM64" s="249">
        <v>0</v>
      </c>
      <c r="AN64" s="249"/>
      <c r="AO64" s="249">
        <v>0</v>
      </c>
      <c r="AP64" s="249">
        <v>50000</v>
      </c>
      <c r="AQ64" s="249">
        <v>0</v>
      </c>
      <c r="AR64" s="249"/>
      <c r="AS64" s="249">
        <v>0</v>
      </c>
      <c r="AT64" s="249">
        <v>0</v>
      </c>
      <c r="AU64" s="249">
        <v>546745.64</v>
      </c>
      <c r="AV64" s="249"/>
      <c r="AW64" s="249">
        <v>0</v>
      </c>
      <c r="AX64" s="249">
        <v>100000</v>
      </c>
      <c r="AY64" s="249">
        <v>546745.64</v>
      </c>
      <c r="AZ64" s="249"/>
      <c r="BA64" s="249">
        <v>546.74563999999998</v>
      </c>
      <c r="BB64" s="249">
        <v>150000</v>
      </c>
      <c r="BC64" s="249">
        <v>666745.64</v>
      </c>
      <c r="BD64" s="249"/>
      <c r="BE64" s="249">
        <v>444.49709333333334</v>
      </c>
      <c r="BF64" s="249">
        <v>0</v>
      </c>
      <c r="BG64" s="249">
        <v>0</v>
      </c>
      <c r="BH64" s="249"/>
      <c r="BI64" s="249">
        <v>0</v>
      </c>
      <c r="BJ64" s="249">
        <v>0</v>
      </c>
      <c r="BK64" s="249">
        <v>5803489.9100000001</v>
      </c>
      <c r="BL64" s="249"/>
      <c r="BM64" s="249">
        <v>0</v>
      </c>
      <c r="BN64" s="249">
        <v>50000</v>
      </c>
      <c r="BO64" s="249">
        <v>993272.16</v>
      </c>
      <c r="BP64" s="249"/>
      <c r="BQ64" s="249">
        <v>1986.54432</v>
      </c>
      <c r="BR64" s="249">
        <v>50000</v>
      </c>
      <c r="BS64" s="249">
        <v>6796762.0700000003</v>
      </c>
      <c r="BT64" s="249"/>
      <c r="BU64" s="249">
        <v>13593.52414</v>
      </c>
      <c r="BV64" s="249">
        <v>200000</v>
      </c>
      <c r="BW64" s="249">
        <v>7463507.71</v>
      </c>
      <c r="BX64" s="249"/>
      <c r="BY64" s="249">
        <v>3731.7538549999999</v>
      </c>
      <c r="BZ64" s="249">
        <v>50000</v>
      </c>
      <c r="CA64" s="249">
        <v>0</v>
      </c>
      <c r="CB64" s="249"/>
      <c r="CC64" s="249">
        <v>0</v>
      </c>
      <c r="CD64" s="249">
        <v>50000</v>
      </c>
      <c r="CE64" s="249">
        <v>0</v>
      </c>
      <c r="CF64" s="249"/>
      <c r="CG64" s="249">
        <v>0</v>
      </c>
      <c r="CH64" s="248">
        <v>0</v>
      </c>
      <c r="CI64" s="247">
        <v>0</v>
      </c>
      <c r="CJ64" s="247"/>
      <c r="CK64" s="247">
        <v>0</v>
      </c>
      <c r="CL64" s="247">
        <v>100000</v>
      </c>
      <c r="CM64" s="247">
        <v>0</v>
      </c>
      <c r="CN64" s="247"/>
      <c r="CO64" s="247">
        <v>0</v>
      </c>
      <c r="CP64" s="247">
        <v>7463507.71</v>
      </c>
      <c r="CQ64" s="247"/>
      <c r="CR64" s="247">
        <v>2487.8359033333331</v>
      </c>
      <c r="CS64" s="246"/>
    </row>
    <row r="65" spans="1:97" ht="61.2" x14ac:dyDescent="0.25">
      <c r="A65" s="245"/>
      <c r="B65" s="260"/>
      <c r="C65" s="259"/>
      <c r="D65" s="259"/>
      <c r="E65" s="259"/>
      <c r="F65" s="258" t="s">
        <v>158</v>
      </c>
      <c r="G65" s="257" t="s">
        <v>159</v>
      </c>
      <c r="H65" s="257"/>
      <c r="I65" s="257"/>
      <c r="J65" s="256"/>
      <c r="K65" s="254"/>
      <c r="L65" s="254"/>
      <c r="M65" s="255"/>
      <c r="N65" s="254"/>
      <c r="O65" s="253"/>
      <c r="P65" s="252"/>
      <c r="Q65" s="251"/>
      <c r="R65" s="250"/>
      <c r="S65" s="250"/>
      <c r="T65" s="249">
        <v>1004700</v>
      </c>
      <c r="U65" s="249">
        <v>500000</v>
      </c>
      <c r="V65" s="249">
        <v>0</v>
      </c>
      <c r="W65" s="249">
        <v>265000</v>
      </c>
      <c r="X65" s="249"/>
      <c r="Y65" s="249">
        <v>0</v>
      </c>
      <c r="Z65" s="249">
        <v>0</v>
      </c>
      <c r="AA65" s="249">
        <v>109700</v>
      </c>
      <c r="AB65" s="249"/>
      <c r="AC65" s="249">
        <v>0</v>
      </c>
      <c r="AD65" s="249">
        <v>100000</v>
      </c>
      <c r="AE65" s="249">
        <v>0</v>
      </c>
      <c r="AF65" s="249"/>
      <c r="AG65" s="249">
        <v>0</v>
      </c>
      <c r="AH65" s="249">
        <v>100000</v>
      </c>
      <c r="AI65" s="249">
        <v>374700</v>
      </c>
      <c r="AJ65" s="249"/>
      <c r="AK65" s="249">
        <v>374.7</v>
      </c>
      <c r="AL65" s="249">
        <v>50000</v>
      </c>
      <c r="AM65" s="249">
        <v>27000</v>
      </c>
      <c r="AN65" s="249"/>
      <c r="AO65" s="249">
        <v>54</v>
      </c>
      <c r="AP65" s="249">
        <v>50000</v>
      </c>
      <c r="AQ65" s="249">
        <v>0</v>
      </c>
      <c r="AR65" s="249"/>
      <c r="AS65" s="249">
        <v>0</v>
      </c>
      <c r="AT65" s="249">
        <v>0</v>
      </c>
      <c r="AU65" s="249">
        <v>0</v>
      </c>
      <c r="AV65" s="249"/>
      <c r="AW65" s="249">
        <v>0</v>
      </c>
      <c r="AX65" s="249">
        <v>100000</v>
      </c>
      <c r="AY65" s="249">
        <v>27000</v>
      </c>
      <c r="AZ65" s="249"/>
      <c r="BA65" s="249">
        <v>27</v>
      </c>
      <c r="BB65" s="249">
        <v>200000</v>
      </c>
      <c r="BC65" s="249">
        <v>401700</v>
      </c>
      <c r="BD65" s="249"/>
      <c r="BE65" s="249">
        <v>200.85</v>
      </c>
      <c r="BF65" s="249">
        <v>0</v>
      </c>
      <c r="BG65" s="249">
        <v>603000</v>
      </c>
      <c r="BH65" s="249"/>
      <c r="BI65" s="249">
        <v>0</v>
      </c>
      <c r="BJ65" s="249">
        <v>0</v>
      </c>
      <c r="BK65" s="249">
        <v>0</v>
      </c>
      <c r="BL65" s="249"/>
      <c r="BM65" s="249">
        <v>0</v>
      </c>
      <c r="BN65" s="249">
        <v>100000</v>
      </c>
      <c r="BO65" s="249">
        <v>0</v>
      </c>
      <c r="BP65" s="249"/>
      <c r="BQ65" s="249">
        <v>0</v>
      </c>
      <c r="BR65" s="249">
        <v>100000</v>
      </c>
      <c r="BS65" s="249">
        <v>603000</v>
      </c>
      <c r="BT65" s="249"/>
      <c r="BU65" s="249">
        <v>603</v>
      </c>
      <c r="BV65" s="249">
        <v>300000</v>
      </c>
      <c r="BW65" s="249">
        <v>1004700</v>
      </c>
      <c r="BX65" s="249"/>
      <c r="BY65" s="249">
        <v>334.9</v>
      </c>
      <c r="BZ65" s="249">
        <v>50000</v>
      </c>
      <c r="CA65" s="249">
        <v>0</v>
      </c>
      <c r="CB65" s="249"/>
      <c r="CC65" s="249">
        <v>0</v>
      </c>
      <c r="CD65" s="249">
        <v>50000</v>
      </c>
      <c r="CE65" s="249">
        <v>0</v>
      </c>
      <c r="CF65" s="249"/>
      <c r="CG65" s="249">
        <v>0</v>
      </c>
      <c r="CH65" s="248">
        <v>100000</v>
      </c>
      <c r="CI65" s="247">
        <v>0</v>
      </c>
      <c r="CJ65" s="247"/>
      <c r="CK65" s="247">
        <v>0</v>
      </c>
      <c r="CL65" s="247">
        <v>200000</v>
      </c>
      <c r="CM65" s="247">
        <v>0</v>
      </c>
      <c r="CN65" s="247"/>
      <c r="CO65" s="247">
        <v>0</v>
      </c>
      <c r="CP65" s="247">
        <v>1004700</v>
      </c>
      <c r="CQ65" s="247"/>
      <c r="CR65" s="247">
        <v>200.94</v>
      </c>
      <c r="CS65" s="246"/>
    </row>
    <row r="66" spans="1:97" ht="16.8" customHeight="1" x14ac:dyDescent="0.25">
      <c r="A66" s="245"/>
      <c r="B66" s="282" t="s">
        <v>160</v>
      </c>
      <c r="C66" s="282"/>
      <c r="D66" s="282"/>
      <c r="E66" s="282"/>
      <c r="F66" s="282"/>
      <c r="G66" s="282"/>
      <c r="H66" s="282"/>
      <c r="I66" s="282"/>
      <c r="J66" s="282"/>
      <c r="K66" s="282"/>
      <c r="L66" s="282"/>
      <c r="M66" s="282"/>
      <c r="N66" s="282"/>
      <c r="O66" s="282"/>
      <c r="P66" s="282"/>
      <c r="Q66" s="282"/>
      <c r="R66" s="282"/>
      <c r="S66" s="282"/>
      <c r="T66" s="267">
        <v>489197.82</v>
      </c>
      <c r="U66" s="266">
        <v>336220</v>
      </c>
      <c r="V66" s="265">
        <v>19297</v>
      </c>
      <c r="W66" s="264">
        <v>39033.919999999998</v>
      </c>
      <c r="X66" s="249"/>
      <c r="Y66" s="263">
        <v>202.27973260092242</v>
      </c>
      <c r="Z66" s="265">
        <v>19300</v>
      </c>
      <c r="AA66" s="264">
        <v>48999.25</v>
      </c>
      <c r="AB66" s="249"/>
      <c r="AC66" s="263">
        <v>253.8821243523316</v>
      </c>
      <c r="AD66" s="265">
        <v>42106</v>
      </c>
      <c r="AE66" s="264">
        <v>98343.99</v>
      </c>
      <c r="AF66" s="249"/>
      <c r="AG66" s="249">
        <v>233.56288889944426</v>
      </c>
      <c r="AH66" s="249">
        <v>80703</v>
      </c>
      <c r="AI66" s="249">
        <v>186377.16</v>
      </c>
      <c r="AJ66" s="249"/>
      <c r="AK66" s="249">
        <v>230.94204676406082</v>
      </c>
      <c r="AL66" s="249">
        <v>19300</v>
      </c>
      <c r="AM66" s="249">
        <v>82085.3</v>
      </c>
      <c r="AN66" s="249"/>
      <c r="AO66" s="263">
        <v>425.31243523316061</v>
      </c>
      <c r="AP66" s="265">
        <v>19300</v>
      </c>
      <c r="AQ66" s="264">
        <v>27727.38</v>
      </c>
      <c r="AR66" s="249"/>
      <c r="AS66" s="263">
        <v>143.66518134715025</v>
      </c>
      <c r="AT66" s="265">
        <v>42106</v>
      </c>
      <c r="AU66" s="264">
        <v>67195.100000000006</v>
      </c>
      <c r="AV66" s="249"/>
      <c r="AW66" s="249">
        <v>159.58556975252935</v>
      </c>
      <c r="AX66" s="249">
        <v>80706</v>
      </c>
      <c r="AY66" s="249">
        <v>177007.78</v>
      </c>
      <c r="AZ66" s="249"/>
      <c r="BA66" s="249">
        <v>219.32418903179442</v>
      </c>
      <c r="BB66" s="249">
        <v>161409</v>
      </c>
      <c r="BC66" s="249">
        <v>363384.94</v>
      </c>
      <c r="BD66" s="249"/>
      <c r="BE66" s="263">
        <v>225.13300993129255</v>
      </c>
      <c r="BF66" s="265">
        <v>19300</v>
      </c>
      <c r="BG66" s="264">
        <v>37645.550000000003</v>
      </c>
      <c r="BH66" s="249"/>
      <c r="BI66" s="263">
        <v>195.05466321243526</v>
      </c>
      <c r="BJ66" s="265">
        <v>19300</v>
      </c>
      <c r="BK66" s="264">
        <v>63705.440000000002</v>
      </c>
      <c r="BL66" s="249"/>
      <c r="BM66" s="263">
        <v>330.08</v>
      </c>
      <c r="BN66" s="265">
        <v>42106</v>
      </c>
      <c r="BO66" s="264">
        <v>24461.89</v>
      </c>
      <c r="BP66" s="249"/>
      <c r="BQ66" s="249">
        <v>58.095972070488763</v>
      </c>
      <c r="BR66" s="249">
        <v>80706</v>
      </c>
      <c r="BS66" s="249">
        <v>125812.88</v>
      </c>
      <c r="BT66" s="249"/>
      <c r="BU66" s="249">
        <v>155.89036750675291</v>
      </c>
      <c r="BV66" s="249">
        <v>242115</v>
      </c>
      <c r="BW66" s="249">
        <v>489197.82</v>
      </c>
      <c r="BX66" s="249"/>
      <c r="BY66" s="263">
        <v>202.05184313239576</v>
      </c>
      <c r="BZ66" s="265">
        <v>19300</v>
      </c>
      <c r="CA66" s="264">
        <v>0</v>
      </c>
      <c r="CB66" s="249"/>
      <c r="CC66" s="263">
        <v>0</v>
      </c>
      <c r="CD66" s="265">
        <v>19301</v>
      </c>
      <c r="CE66" s="264">
        <v>0</v>
      </c>
      <c r="CF66" s="249"/>
      <c r="CG66" s="263">
        <v>0</v>
      </c>
      <c r="CH66" s="262">
        <v>55504</v>
      </c>
      <c r="CI66" s="261">
        <v>0</v>
      </c>
      <c r="CJ66" s="247"/>
      <c r="CK66" s="247">
        <v>0</v>
      </c>
      <c r="CL66" s="247">
        <v>94105</v>
      </c>
      <c r="CM66" s="247">
        <v>0</v>
      </c>
      <c r="CN66" s="247"/>
      <c r="CO66" s="247">
        <v>0</v>
      </c>
      <c r="CP66" s="247">
        <v>489197.82</v>
      </c>
      <c r="CQ66" s="247"/>
      <c r="CR66" s="247">
        <v>145.49932187258344</v>
      </c>
      <c r="CS66" s="246"/>
    </row>
    <row r="67" spans="1:97" ht="42.6" customHeight="1" x14ac:dyDescent="0.25">
      <c r="A67" s="245"/>
      <c r="B67" s="282" t="s">
        <v>683</v>
      </c>
      <c r="C67" s="282"/>
      <c r="D67" s="282"/>
      <c r="E67" s="282"/>
      <c r="F67" s="282"/>
      <c r="G67" s="282"/>
      <c r="H67" s="282"/>
      <c r="I67" s="282"/>
      <c r="J67" s="282"/>
      <c r="K67" s="282"/>
      <c r="L67" s="282"/>
      <c r="M67" s="282"/>
      <c r="N67" s="282"/>
      <c r="O67" s="282"/>
      <c r="P67" s="282"/>
      <c r="Q67" s="282"/>
      <c r="R67" s="282"/>
      <c r="S67" s="282"/>
      <c r="T67" s="267">
        <v>297808.26</v>
      </c>
      <c r="U67" s="266">
        <v>231600</v>
      </c>
      <c r="V67" s="265">
        <v>19297</v>
      </c>
      <c r="W67" s="264">
        <v>14809.26</v>
      </c>
      <c r="X67" s="249"/>
      <c r="Y67" s="263">
        <v>76.743846193708862</v>
      </c>
      <c r="Z67" s="265">
        <v>19300</v>
      </c>
      <c r="AA67" s="264">
        <v>54781.18</v>
      </c>
      <c r="AB67" s="249"/>
      <c r="AC67" s="263">
        <v>283.84031088082901</v>
      </c>
      <c r="AD67" s="265">
        <v>19301</v>
      </c>
      <c r="AE67" s="264">
        <v>86626.72</v>
      </c>
      <c r="AF67" s="249"/>
      <c r="AG67" s="249">
        <v>448.81985389358067</v>
      </c>
      <c r="AH67" s="249">
        <v>57898</v>
      </c>
      <c r="AI67" s="249">
        <v>156217.16</v>
      </c>
      <c r="AJ67" s="249"/>
      <c r="AK67" s="249">
        <v>269.81443227745348</v>
      </c>
      <c r="AL67" s="249">
        <v>19300</v>
      </c>
      <c r="AM67" s="249">
        <v>23621.25</v>
      </c>
      <c r="AN67" s="249"/>
      <c r="AO67" s="263">
        <v>122.389896373057</v>
      </c>
      <c r="AP67" s="265">
        <v>19300</v>
      </c>
      <c r="AQ67" s="264">
        <v>23518.25</v>
      </c>
      <c r="AR67" s="249"/>
      <c r="AS67" s="263">
        <v>121.85621761658031</v>
      </c>
      <c r="AT67" s="265">
        <v>19301</v>
      </c>
      <c r="AU67" s="264">
        <v>13664.08</v>
      </c>
      <c r="AV67" s="249"/>
      <c r="AW67" s="249">
        <v>70.794673851095794</v>
      </c>
      <c r="AX67" s="249">
        <v>57901</v>
      </c>
      <c r="AY67" s="249">
        <v>60803.58</v>
      </c>
      <c r="AZ67" s="249"/>
      <c r="BA67" s="249">
        <v>105.01300495673649</v>
      </c>
      <c r="BB67" s="249">
        <v>115799</v>
      </c>
      <c r="BC67" s="249">
        <v>217020.74</v>
      </c>
      <c r="BD67" s="249"/>
      <c r="BE67" s="263">
        <v>187.41158386514564</v>
      </c>
      <c r="BF67" s="265">
        <v>19300</v>
      </c>
      <c r="BG67" s="264">
        <v>17198.13</v>
      </c>
      <c r="BH67" s="249"/>
      <c r="BI67" s="263">
        <v>89.109481865284977</v>
      </c>
      <c r="BJ67" s="265">
        <v>19300</v>
      </c>
      <c r="BK67" s="264">
        <v>45798.239999999998</v>
      </c>
      <c r="BL67" s="249"/>
      <c r="BM67" s="263">
        <v>237.29658031088084</v>
      </c>
      <c r="BN67" s="265">
        <v>19301</v>
      </c>
      <c r="BO67" s="264">
        <v>17791.150000000001</v>
      </c>
      <c r="BP67" s="249"/>
      <c r="BQ67" s="249">
        <v>92.177348323921052</v>
      </c>
      <c r="BR67" s="249">
        <v>57901</v>
      </c>
      <c r="BS67" s="249">
        <v>80787.520000000004</v>
      </c>
      <c r="BT67" s="249"/>
      <c r="BU67" s="249">
        <v>139.52698571699972</v>
      </c>
      <c r="BV67" s="249">
        <v>173700</v>
      </c>
      <c r="BW67" s="249">
        <v>297808.26</v>
      </c>
      <c r="BX67" s="249"/>
      <c r="BY67" s="263">
        <v>171.44977547495682</v>
      </c>
      <c r="BZ67" s="265">
        <v>19300</v>
      </c>
      <c r="CA67" s="264">
        <v>0</v>
      </c>
      <c r="CB67" s="249"/>
      <c r="CC67" s="263">
        <v>0</v>
      </c>
      <c r="CD67" s="265">
        <v>19301</v>
      </c>
      <c r="CE67" s="264">
        <v>0</v>
      </c>
      <c r="CF67" s="249"/>
      <c r="CG67" s="263">
        <v>0</v>
      </c>
      <c r="CH67" s="262">
        <v>19299</v>
      </c>
      <c r="CI67" s="261">
        <v>0</v>
      </c>
      <c r="CJ67" s="247"/>
      <c r="CK67" s="247">
        <v>0</v>
      </c>
      <c r="CL67" s="247">
        <v>57900</v>
      </c>
      <c r="CM67" s="247">
        <v>0</v>
      </c>
      <c r="CN67" s="247"/>
      <c r="CO67" s="247">
        <v>0</v>
      </c>
      <c r="CP67" s="247">
        <v>297808.26</v>
      </c>
      <c r="CQ67" s="247"/>
      <c r="CR67" s="247">
        <v>128.58733160621762</v>
      </c>
      <c r="CS67" s="246"/>
    </row>
    <row r="68" spans="1:97" ht="52.2" customHeight="1" x14ac:dyDescent="0.25">
      <c r="A68" s="245"/>
      <c r="B68" s="260"/>
      <c r="C68" s="259"/>
      <c r="D68" s="259"/>
      <c r="E68" s="259"/>
      <c r="F68" s="258" t="s">
        <v>299</v>
      </c>
      <c r="G68" s="257" t="s">
        <v>300</v>
      </c>
      <c r="H68" s="257"/>
      <c r="I68" s="257"/>
      <c r="J68" s="256"/>
      <c r="K68" s="254"/>
      <c r="L68" s="254"/>
      <c r="M68" s="255"/>
      <c r="N68" s="254"/>
      <c r="O68" s="253"/>
      <c r="P68" s="252"/>
      <c r="Q68" s="251"/>
      <c r="R68" s="250"/>
      <c r="S68" s="250"/>
      <c r="T68" s="249">
        <v>0</v>
      </c>
      <c r="U68" s="249">
        <v>5060</v>
      </c>
      <c r="V68" s="249">
        <v>421</v>
      </c>
      <c r="W68" s="249">
        <v>0</v>
      </c>
      <c r="X68" s="249"/>
      <c r="Y68" s="249">
        <v>0</v>
      </c>
      <c r="Z68" s="249">
        <v>421</v>
      </c>
      <c r="AA68" s="249">
        <v>0</v>
      </c>
      <c r="AB68" s="249"/>
      <c r="AC68" s="249">
        <v>0</v>
      </c>
      <c r="AD68" s="249">
        <v>422</v>
      </c>
      <c r="AE68" s="249">
        <v>0</v>
      </c>
      <c r="AF68" s="249"/>
      <c r="AG68" s="249">
        <v>0</v>
      </c>
      <c r="AH68" s="249">
        <v>1264</v>
      </c>
      <c r="AI68" s="249">
        <v>0</v>
      </c>
      <c r="AJ68" s="249"/>
      <c r="AK68" s="249">
        <v>0</v>
      </c>
      <c r="AL68" s="249">
        <v>422</v>
      </c>
      <c r="AM68" s="249">
        <v>0</v>
      </c>
      <c r="AN68" s="249"/>
      <c r="AO68" s="249">
        <v>0</v>
      </c>
      <c r="AP68" s="249">
        <v>422</v>
      </c>
      <c r="AQ68" s="249">
        <v>0</v>
      </c>
      <c r="AR68" s="249"/>
      <c r="AS68" s="249">
        <v>0</v>
      </c>
      <c r="AT68" s="249">
        <v>422</v>
      </c>
      <c r="AU68" s="249">
        <v>0</v>
      </c>
      <c r="AV68" s="249"/>
      <c r="AW68" s="249">
        <v>0</v>
      </c>
      <c r="AX68" s="249">
        <v>1266</v>
      </c>
      <c r="AY68" s="249">
        <v>0</v>
      </c>
      <c r="AZ68" s="249"/>
      <c r="BA68" s="249">
        <v>0</v>
      </c>
      <c r="BB68" s="249">
        <v>2530</v>
      </c>
      <c r="BC68" s="249">
        <v>0</v>
      </c>
      <c r="BD68" s="249"/>
      <c r="BE68" s="249">
        <v>0</v>
      </c>
      <c r="BF68" s="249">
        <v>422</v>
      </c>
      <c r="BG68" s="249">
        <v>0</v>
      </c>
      <c r="BH68" s="249"/>
      <c r="BI68" s="249">
        <v>0</v>
      </c>
      <c r="BJ68" s="249">
        <v>421</v>
      </c>
      <c r="BK68" s="249">
        <v>0</v>
      </c>
      <c r="BL68" s="249"/>
      <c r="BM68" s="249">
        <v>0</v>
      </c>
      <c r="BN68" s="249">
        <v>422</v>
      </c>
      <c r="BO68" s="249">
        <v>0</v>
      </c>
      <c r="BP68" s="249"/>
      <c r="BQ68" s="249">
        <v>0</v>
      </c>
      <c r="BR68" s="249">
        <v>1265</v>
      </c>
      <c r="BS68" s="249">
        <v>0</v>
      </c>
      <c r="BT68" s="249"/>
      <c r="BU68" s="249">
        <v>0</v>
      </c>
      <c r="BV68" s="249">
        <v>3795</v>
      </c>
      <c r="BW68" s="249">
        <v>0</v>
      </c>
      <c r="BX68" s="249"/>
      <c r="BY68" s="249">
        <v>0</v>
      </c>
      <c r="BZ68" s="249">
        <v>422</v>
      </c>
      <c r="CA68" s="249">
        <v>0</v>
      </c>
      <c r="CB68" s="249"/>
      <c r="CC68" s="249">
        <v>0</v>
      </c>
      <c r="CD68" s="249">
        <v>422</v>
      </c>
      <c r="CE68" s="249">
        <v>0</v>
      </c>
      <c r="CF68" s="249"/>
      <c r="CG68" s="249">
        <v>0</v>
      </c>
      <c r="CH68" s="248">
        <v>421</v>
      </c>
      <c r="CI68" s="247">
        <v>0</v>
      </c>
      <c r="CJ68" s="247"/>
      <c r="CK68" s="247">
        <v>0</v>
      </c>
      <c r="CL68" s="247">
        <v>1265</v>
      </c>
      <c r="CM68" s="247">
        <v>0</v>
      </c>
      <c r="CN68" s="247"/>
      <c r="CO68" s="247">
        <v>0</v>
      </c>
      <c r="CP68" s="247">
        <v>0</v>
      </c>
      <c r="CQ68" s="247"/>
      <c r="CR68" s="247">
        <v>0</v>
      </c>
      <c r="CS68" s="246"/>
    </row>
    <row r="69" spans="1:97" ht="71.400000000000006" x14ac:dyDescent="0.25">
      <c r="A69" s="245"/>
      <c r="B69" s="260"/>
      <c r="C69" s="259"/>
      <c r="D69" s="259"/>
      <c r="E69" s="259"/>
      <c r="F69" s="258" t="s">
        <v>161</v>
      </c>
      <c r="G69" s="257" t="s">
        <v>162</v>
      </c>
      <c r="H69" s="257"/>
      <c r="I69" s="257"/>
      <c r="J69" s="256"/>
      <c r="K69" s="254"/>
      <c r="L69" s="254"/>
      <c r="M69" s="255"/>
      <c r="N69" s="254"/>
      <c r="O69" s="253"/>
      <c r="P69" s="252"/>
      <c r="Q69" s="251"/>
      <c r="R69" s="250"/>
      <c r="S69" s="250"/>
      <c r="T69" s="249">
        <v>0</v>
      </c>
      <c r="U69" s="249">
        <v>30000</v>
      </c>
      <c r="V69" s="249">
        <v>2500</v>
      </c>
      <c r="W69" s="249">
        <v>0</v>
      </c>
      <c r="X69" s="249"/>
      <c r="Y69" s="249">
        <v>0</v>
      </c>
      <c r="Z69" s="249">
        <v>2500</v>
      </c>
      <c r="AA69" s="249">
        <v>0</v>
      </c>
      <c r="AB69" s="249"/>
      <c r="AC69" s="249">
        <v>0</v>
      </c>
      <c r="AD69" s="249">
        <v>2500</v>
      </c>
      <c r="AE69" s="249">
        <v>0</v>
      </c>
      <c r="AF69" s="249"/>
      <c r="AG69" s="249">
        <v>0</v>
      </c>
      <c r="AH69" s="249">
        <v>7500</v>
      </c>
      <c r="AI69" s="249">
        <v>0</v>
      </c>
      <c r="AJ69" s="249"/>
      <c r="AK69" s="249">
        <v>0</v>
      </c>
      <c r="AL69" s="249">
        <v>2500</v>
      </c>
      <c r="AM69" s="249">
        <v>0</v>
      </c>
      <c r="AN69" s="249"/>
      <c r="AO69" s="249">
        <v>0</v>
      </c>
      <c r="AP69" s="249">
        <v>2500</v>
      </c>
      <c r="AQ69" s="249">
        <v>0</v>
      </c>
      <c r="AR69" s="249"/>
      <c r="AS69" s="249">
        <v>0</v>
      </c>
      <c r="AT69" s="249">
        <v>2500</v>
      </c>
      <c r="AU69" s="249">
        <v>0</v>
      </c>
      <c r="AV69" s="249"/>
      <c r="AW69" s="249">
        <v>0</v>
      </c>
      <c r="AX69" s="249">
        <v>7500</v>
      </c>
      <c r="AY69" s="249">
        <v>0</v>
      </c>
      <c r="AZ69" s="249"/>
      <c r="BA69" s="249">
        <v>0</v>
      </c>
      <c r="BB69" s="249">
        <v>15000</v>
      </c>
      <c r="BC69" s="249">
        <v>0</v>
      </c>
      <c r="BD69" s="249"/>
      <c r="BE69" s="249">
        <v>0</v>
      </c>
      <c r="BF69" s="249">
        <v>2500</v>
      </c>
      <c r="BG69" s="249">
        <v>0</v>
      </c>
      <c r="BH69" s="249"/>
      <c r="BI69" s="249">
        <v>0</v>
      </c>
      <c r="BJ69" s="249">
        <v>2500</v>
      </c>
      <c r="BK69" s="249">
        <v>0</v>
      </c>
      <c r="BL69" s="249"/>
      <c r="BM69" s="249">
        <v>0</v>
      </c>
      <c r="BN69" s="249">
        <v>2500</v>
      </c>
      <c r="BO69" s="249">
        <v>0</v>
      </c>
      <c r="BP69" s="249"/>
      <c r="BQ69" s="249">
        <v>0</v>
      </c>
      <c r="BR69" s="249">
        <v>7500</v>
      </c>
      <c r="BS69" s="249">
        <v>0</v>
      </c>
      <c r="BT69" s="249"/>
      <c r="BU69" s="249">
        <v>0</v>
      </c>
      <c r="BV69" s="249">
        <v>22500</v>
      </c>
      <c r="BW69" s="249">
        <v>0</v>
      </c>
      <c r="BX69" s="249"/>
      <c r="BY69" s="249">
        <v>0</v>
      </c>
      <c r="BZ69" s="249">
        <v>2500</v>
      </c>
      <c r="CA69" s="249">
        <v>0</v>
      </c>
      <c r="CB69" s="249"/>
      <c r="CC69" s="249">
        <v>0</v>
      </c>
      <c r="CD69" s="249">
        <v>2500</v>
      </c>
      <c r="CE69" s="249">
        <v>0</v>
      </c>
      <c r="CF69" s="249"/>
      <c r="CG69" s="249">
        <v>0</v>
      </c>
      <c r="CH69" s="248">
        <v>2500</v>
      </c>
      <c r="CI69" s="247">
        <v>0</v>
      </c>
      <c r="CJ69" s="247"/>
      <c r="CK69" s="247">
        <v>0</v>
      </c>
      <c r="CL69" s="247">
        <v>7500</v>
      </c>
      <c r="CM69" s="247">
        <v>0</v>
      </c>
      <c r="CN69" s="247"/>
      <c r="CO69" s="247">
        <v>0</v>
      </c>
      <c r="CP69" s="247">
        <v>0</v>
      </c>
      <c r="CQ69" s="247"/>
      <c r="CR69" s="247">
        <v>0</v>
      </c>
      <c r="CS69" s="246"/>
    </row>
    <row r="70" spans="1:97" ht="52.2" customHeight="1" x14ac:dyDescent="0.25">
      <c r="A70" s="245"/>
      <c r="B70" s="260"/>
      <c r="C70" s="259"/>
      <c r="D70" s="259"/>
      <c r="E70" s="259"/>
      <c r="F70" s="258" t="s">
        <v>163</v>
      </c>
      <c r="G70" s="257" t="s">
        <v>164</v>
      </c>
      <c r="H70" s="257"/>
      <c r="I70" s="257"/>
      <c r="J70" s="256"/>
      <c r="K70" s="254"/>
      <c r="L70" s="254"/>
      <c r="M70" s="255"/>
      <c r="N70" s="254"/>
      <c r="O70" s="253"/>
      <c r="P70" s="252"/>
      <c r="Q70" s="251"/>
      <c r="R70" s="250"/>
      <c r="S70" s="250"/>
      <c r="T70" s="249">
        <v>0</v>
      </c>
      <c r="U70" s="249">
        <v>3150</v>
      </c>
      <c r="V70" s="249">
        <v>262</v>
      </c>
      <c r="W70" s="249">
        <v>0</v>
      </c>
      <c r="X70" s="249"/>
      <c r="Y70" s="249">
        <v>0</v>
      </c>
      <c r="Z70" s="249">
        <v>263</v>
      </c>
      <c r="AA70" s="249">
        <v>0</v>
      </c>
      <c r="AB70" s="249"/>
      <c r="AC70" s="249">
        <v>0</v>
      </c>
      <c r="AD70" s="249">
        <v>263</v>
      </c>
      <c r="AE70" s="249">
        <v>0</v>
      </c>
      <c r="AF70" s="249"/>
      <c r="AG70" s="249">
        <v>0</v>
      </c>
      <c r="AH70" s="249">
        <v>788</v>
      </c>
      <c r="AI70" s="249">
        <v>0</v>
      </c>
      <c r="AJ70" s="249"/>
      <c r="AK70" s="249">
        <v>0</v>
      </c>
      <c r="AL70" s="249">
        <v>262</v>
      </c>
      <c r="AM70" s="249">
        <v>0</v>
      </c>
      <c r="AN70" s="249"/>
      <c r="AO70" s="249">
        <v>0</v>
      </c>
      <c r="AP70" s="249">
        <v>263</v>
      </c>
      <c r="AQ70" s="249">
        <v>0</v>
      </c>
      <c r="AR70" s="249"/>
      <c r="AS70" s="249">
        <v>0</v>
      </c>
      <c r="AT70" s="249">
        <v>262</v>
      </c>
      <c r="AU70" s="249">
        <v>0</v>
      </c>
      <c r="AV70" s="249"/>
      <c r="AW70" s="249">
        <v>0</v>
      </c>
      <c r="AX70" s="249">
        <v>787</v>
      </c>
      <c r="AY70" s="249">
        <v>0</v>
      </c>
      <c r="AZ70" s="249"/>
      <c r="BA70" s="249">
        <v>0</v>
      </c>
      <c r="BB70" s="249">
        <v>1575</v>
      </c>
      <c r="BC70" s="249">
        <v>0</v>
      </c>
      <c r="BD70" s="249"/>
      <c r="BE70" s="249">
        <v>0</v>
      </c>
      <c r="BF70" s="249">
        <v>262</v>
      </c>
      <c r="BG70" s="249">
        <v>0</v>
      </c>
      <c r="BH70" s="249"/>
      <c r="BI70" s="249">
        <v>0</v>
      </c>
      <c r="BJ70" s="249">
        <v>263</v>
      </c>
      <c r="BK70" s="249">
        <v>0</v>
      </c>
      <c r="BL70" s="249"/>
      <c r="BM70" s="249">
        <v>0</v>
      </c>
      <c r="BN70" s="249">
        <v>263</v>
      </c>
      <c r="BO70" s="249">
        <v>0</v>
      </c>
      <c r="BP70" s="249"/>
      <c r="BQ70" s="249">
        <v>0</v>
      </c>
      <c r="BR70" s="249">
        <v>788</v>
      </c>
      <c r="BS70" s="249">
        <v>0</v>
      </c>
      <c r="BT70" s="249"/>
      <c r="BU70" s="249">
        <v>0</v>
      </c>
      <c r="BV70" s="249">
        <v>2363</v>
      </c>
      <c r="BW70" s="249">
        <v>0</v>
      </c>
      <c r="BX70" s="249"/>
      <c r="BY70" s="249">
        <v>0</v>
      </c>
      <c r="BZ70" s="249">
        <v>262</v>
      </c>
      <c r="CA70" s="249">
        <v>0</v>
      </c>
      <c r="CB70" s="249"/>
      <c r="CC70" s="249">
        <v>0</v>
      </c>
      <c r="CD70" s="249">
        <v>262</v>
      </c>
      <c r="CE70" s="249">
        <v>0</v>
      </c>
      <c r="CF70" s="249"/>
      <c r="CG70" s="249">
        <v>0</v>
      </c>
      <c r="CH70" s="248">
        <v>263</v>
      </c>
      <c r="CI70" s="247">
        <v>0</v>
      </c>
      <c r="CJ70" s="247"/>
      <c r="CK70" s="247">
        <v>0</v>
      </c>
      <c r="CL70" s="247">
        <v>787</v>
      </c>
      <c r="CM70" s="247">
        <v>0</v>
      </c>
      <c r="CN70" s="247"/>
      <c r="CO70" s="247">
        <v>0</v>
      </c>
      <c r="CP70" s="247">
        <v>0</v>
      </c>
      <c r="CQ70" s="247"/>
      <c r="CR70" s="247">
        <v>0</v>
      </c>
      <c r="CS70" s="246"/>
    </row>
    <row r="71" spans="1:97" ht="71.400000000000006" x14ac:dyDescent="0.25">
      <c r="A71" s="245"/>
      <c r="B71" s="260"/>
      <c r="C71" s="259"/>
      <c r="D71" s="259"/>
      <c r="E71" s="259"/>
      <c r="F71" s="258" t="s">
        <v>318</v>
      </c>
      <c r="G71" s="257" t="s">
        <v>319</v>
      </c>
      <c r="H71" s="257"/>
      <c r="I71" s="257"/>
      <c r="J71" s="256"/>
      <c r="K71" s="254"/>
      <c r="L71" s="254"/>
      <c r="M71" s="255"/>
      <c r="N71" s="254"/>
      <c r="O71" s="253"/>
      <c r="P71" s="252"/>
      <c r="Q71" s="251"/>
      <c r="R71" s="250"/>
      <c r="S71" s="250"/>
      <c r="T71" s="249">
        <v>0</v>
      </c>
      <c r="U71" s="249">
        <v>2500</v>
      </c>
      <c r="V71" s="249">
        <v>208</v>
      </c>
      <c r="W71" s="249">
        <v>0</v>
      </c>
      <c r="X71" s="249"/>
      <c r="Y71" s="249">
        <v>0</v>
      </c>
      <c r="Z71" s="249">
        <v>209</v>
      </c>
      <c r="AA71" s="249">
        <v>0</v>
      </c>
      <c r="AB71" s="249"/>
      <c r="AC71" s="249">
        <v>0</v>
      </c>
      <c r="AD71" s="249">
        <v>208</v>
      </c>
      <c r="AE71" s="249">
        <v>0</v>
      </c>
      <c r="AF71" s="249"/>
      <c r="AG71" s="249">
        <v>0</v>
      </c>
      <c r="AH71" s="249">
        <v>625</v>
      </c>
      <c r="AI71" s="249">
        <v>0</v>
      </c>
      <c r="AJ71" s="249"/>
      <c r="AK71" s="249">
        <v>0</v>
      </c>
      <c r="AL71" s="249">
        <v>208</v>
      </c>
      <c r="AM71" s="249">
        <v>0</v>
      </c>
      <c r="AN71" s="249"/>
      <c r="AO71" s="249">
        <v>0</v>
      </c>
      <c r="AP71" s="249">
        <v>208</v>
      </c>
      <c r="AQ71" s="249">
        <v>0</v>
      </c>
      <c r="AR71" s="249"/>
      <c r="AS71" s="249">
        <v>0</v>
      </c>
      <c r="AT71" s="249">
        <v>209</v>
      </c>
      <c r="AU71" s="249">
        <v>0</v>
      </c>
      <c r="AV71" s="249"/>
      <c r="AW71" s="249">
        <v>0</v>
      </c>
      <c r="AX71" s="249">
        <v>625</v>
      </c>
      <c r="AY71" s="249">
        <v>0</v>
      </c>
      <c r="AZ71" s="249"/>
      <c r="BA71" s="249">
        <v>0</v>
      </c>
      <c r="BB71" s="249">
        <v>1250</v>
      </c>
      <c r="BC71" s="249">
        <v>0</v>
      </c>
      <c r="BD71" s="249"/>
      <c r="BE71" s="249">
        <v>0</v>
      </c>
      <c r="BF71" s="249">
        <v>208</v>
      </c>
      <c r="BG71" s="249">
        <v>0</v>
      </c>
      <c r="BH71" s="249"/>
      <c r="BI71" s="249">
        <v>0</v>
      </c>
      <c r="BJ71" s="249">
        <v>209</v>
      </c>
      <c r="BK71" s="249">
        <v>0</v>
      </c>
      <c r="BL71" s="249"/>
      <c r="BM71" s="249">
        <v>0</v>
      </c>
      <c r="BN71" s="249">
        <v>208</v>
      </c>
      <c r="BO71" s="249">
        <v>0</v>
      </c>
      <c r="BP71" s="249"/>
      <c r="BQ71" s="249">
        <v>0</v>
      </c>
      <c r="BR71" s="249">
        <v>625</v>
      </c>
      <c r="BS71" s="249">
        <v>0</v>
      </c>
      <c r="BT71" s="249"/>
      <c r="BU71" s="249">
        <v>0</v>
      </c>
      <c r="BV71" s="249">
        <v>1875</v>
      </c>
      <c r="BW71" s="249">
        <v>0</v>
      </c>
      <c r="BX71" s="249"/>
      <c r="BY71" s="249">
        <v>0</v>
      </c>
      <c r="BZ71" s="249">
        <v>208</v>
      </c>
      <c r="CA71" s="249">
        <v>0</v>
      </c>
      <c r="CB71" s="249"/>
      <c r="CC71" s="249">
        <v>0</v>
      </c>
      <c r="CD71" s="249">
        <v>209</v>
      </c>
      <c r="CE71" s="249">
        <v>0</v>
      </c>
      <c r="CF71" s="249"/>
      <c r="CG71" s="249">
        <v>0</v>
      </c>
      <c r="CH71" s="248">
        <v>208</v>
      </c>
      <c r="CI71" s="247">
        <v>0</v>
      </c>
      <c r="CJ71" s="247"/>
      <c r="CK71" s="247">
        <v>0</v>
      </c>
      <c r="CL71" s="247">
        <v>625</v>
      </c>
      <c r="CM71" s="247">
        <v>0</v>
      </c>
      <c r="CN71" s="247"/>
      <c r="CO71" s="247">
        <v>0</v>
      </c>
      <c r="CP71" s="247">
        <v>0</v>
      </c>
      <c r="CQ71" s="247"/>
      <c r="CR71" s="247">
        <v>0</v>
      </c>
      <c r="CS71" s="246"/>
    </row>
    <row r="72" spans="1:97" ht="81.599999999999994" x14ac:dyDescent="0.25">
      <c r="A72" s="245"/>
      <c r="B72" s="260"/>
      <c r="C72" s="259"/>
      <c r="D72" s="259"/>
      <c r="E72" s="259"/>
      <c r="F72" s="258" t="s">
        <v>165</v>
      </c>
      <c r="G72" s="257" t="s">
        <v>166</v>
      </c>
      <c r="H72" s="257"/>
      <c r="I72" s="257"/>
      <c r="J72" s="256"/>
      <c r="K72" s="254"/>
      <c r="L72" s="254"/>
      <c r="M72" s="255"/>
      <c r="N72" s="254"/>
      <c r="O72" s="253"/>
      <c r="P72" s="252"/>
      <c r="Q72" s="251"/>
      <c r="R72" s="250"/>
      <c r="S72" s="250"/>
      <c r="T72" s="249">
        <v>0</v>
      </c>
      <c r="U72" s="249">
        <v>5050</v>
      </c>
      <c r="V72" s="249">
        <v>420</v>
      </c>
      <c r="W72" s="249">
        <v>0</v>
      </c>
      <c r="X72" s="249"/>
      <c r="Y72" s="249">
        <v>0</v>
      </c>
      <c r="Z72" s="249">
        <v>421</v>
      </c>
      <c r="AA72" s="249">
        <v>0</v>
      </c>
      <c r="AB72" s="249"/>
      <c r="AC72" s="249">
        <v>0</v>
      </c>
      <c r="AD72" s="249">
        <v>421</v>
      </c>
      <c r="AE72" s="249">
        <v>0</v>
      </c>
      <c r="AF72" s="249"/>
      <c r="AG72" s="249">
        <v>0</v>
      </c>
      <c r="AH72" s="249">
        <v>1262</v>
      </c>
      <c r="AI72" s="249">
        <v>0</v>
      </c>
      <c r="AJ72" s="249"/>
      <c r="AK72" s="249">
        <v>0</v>
      </c>
      <c r="AL72" s="249">
        <v>421</v>
      </c>
      <c r="AM72" s="249">
        <v>0</v>
      </c>
      <c r="AN72" s="249"/>
      <c r="AO72" s="249">
        <v>0</v>
      </c>
      <c r="AP72" s="249">
        <v>421</v>
      </c>
      <c r="AQ72" s="249">
        <v>0</v>
      </c>
      <c r="AR72" s="249"/>
      <c r="AS72" s="249">
        <v>0</v>
      </c>
      <c r="AT72" s="249">
        <v>421</v>
      </c>
      <c r="AU72" s="249">
        <v>0</v>
      </c>
      <c r="AV72" s="249"/>
      <c r="AW72" s="249">
        <v>0</v>
      </c>
      <c r="AX72" s="249">
        <v>1263</v>
      </c>
      <c r="AY72" s="249">
        <v>0</v>
      </c>
      <c r="AZ72" s="249"/>
      <c r="BA72" s="249">
        <v>0</v>
      </c>
      <c r="BB72" s="249">
        <v>2525</v>
      </c>
      <c r="BC72" s="249">
        <v>0</v>
      </c>
      <c r="BD72" s="249"/>
      <c r="BE72" s="249">
        <v>0</v>
      </c>
      <c r="BF72" s="249">
        <v>421</v>
      </c>
      <c r="BG72" s="249">
        <v>0</v>
      </c>
      <c r="BH72" s="249"/>
      <c r="BI72" s="249">
        <v>0</v>
      </c>
      <c r="BJ72" s="249">
        <v>421</v>
      </c>
      <c r="BK72" s="249">
        <v>0</v>
      </c>
      <c r="BL72" s="249"/>
      <c r="BM72" s="249">
        <v>0</v>
      </c>
      <c r="BN72" s="249">
        <v>421</v>
      </c>
      <c r="BO72" s="249">
        <v>0</v>
      </c>
      <c r="BP72" s="249"/>
      <c r="BQ72" s="249">
        <v>0</v>
      </c>
      <c r="BR72" s="249">
        <v>1263</v>
      </c>
      <c r="BS72" s="249">
        <v>0</v>
      </c>
      <c r="BT72" s="249"/>
      <c r="BU72" s="249">
        <v>0</v>
      </c>
      <c r="BV72" s="249">
        <v>3788</v>
      </c>
      <c r="BW72" s="249">
        <v>0</v>
      </c>
      <c r="BX72" s="249"/>
      <c r="BY72" s="249">
        <v>0</v>
      </c>
      <c r="BZ72" s="249">
        <v>421</v>
      </c>
      <c r="CA72" s="249">
        <v>0</v>
      </c>
      <c r="CB72" s="249"/>
      <c r="CC72" s="249">
        <v>0</v>
      </c>
      <c r="CD72" s="249">
        <v>421</v>
      </c>
      <c r="CE72" s="249">
        <v>0</v>
      </c>
      <c r="CF72" s="249"/>
      <c r="CG72" s="249">
        <v>0</v>
      </c>
      <c r="CH72" s="248">
        <v>420</v>
      </c>
      <c r="CI72" s="247">
        <v>0</v>
      </c>
      <c r="CJ72" s="247"/>
      <c r="CK72" s="247">
        <v>0</v>
      </c>
      <c r="CL72" s="247">
        <v>1262</v>
      </c>
      <c r="CM72" s="247">
        <v>0</v>
      </c>
      <c r="CN72" s="247"/>
      <c r="CO72" s="247">
        <v>0</v>
      </c>
      <c r="CP72" s="247">
        <v>0</v>
      </c>
      <c r="CQ72" s="247"/>
      <c r="CR72" s="247">
        <v>0</v>
      </c>
      <c r="CS72" s="246"/>
    </row>
    <row r="73" spans="1:97" ht="61.2" x14ac:dyDescent="0.25">
      <c r="A73" s="245"/>
      <c r="B73" s="260"/>
      <c r="C73" s="259"/>
      <c r="D73" s="259"/>
      <c r="E73" s="259"/>
      <c r="F73" s="258" t="s">
        <v>167</v>
      </c>
      <c r="G73" s="257" t="s">
        <v>168</v>
      </c>
      <c r="H73" s="257"/>
      <c r="I73" s="257"/>
      <c r="J73" s="256"/>
      <c r="K73" s="254"/>
      <c r="L73" s="254"/>
      <c r="M73" s="255"/>
      <c r="N73" s="254"/>
      <c r="O73" s="253"/>
      <c r="P73" s="252"/>
      <c r="Q73" s="251"/>
      <c r="R73" s="250"/>
      <c r="S73" s="250"/>
      <c r="T73" s="249">
        <v>0</v>
      </c>
      <c r="U73" s="249">
        <v>4720</v>
      </c>
      <c r="V73" s="249">
        <v>393</v>
      </c>
      <c r="W73" s="249">
        <v>0</v>
      </c>
      <c r="X73" s="249"/>
      <c r="Y73" s="249">
        <v>0</v>
      </c>
      <c r="Z73" s="249">
        <v>393</v>
      </c>
      <c r="AA73" s="249">
        <v>0</v>
      </c>
      <c r="AB73" s="249"/>
      <c r="AC73" s="249">
        <v>0</v>
      </c>
      <c r="AD73" s="249">
        <v>394</v>
      </c>
      <c r="AE73" s="249">
        <v>0</v>
      </c>
      <c r="AF73" s="249"/>
      <c r="AG73" s="249">
        <v>0</v>
      </c>
      <c r="AH73" s="249">
        <v>1180</v>
      </c>
      <c r="AI73" s="249">
        <v>0</v>
      </c>
      <c r="AJ73" s="249"/>
      <c r="AK73" s="249">
        <v>0</v>
      </c>
      <c r="AL73" s="249">
        <v>393</v>
      </c>
      <c r="AM73" s="249">
        <v>0</v>
      </c>
      <c r="AN73" s="249"/>
      <c r="AO73" s="249">
        <v>0</v>
      </c>
      <c r="AP73" s="249">
        <v>393</v>
      </c>
      <c r="AQ73" s="249">
        <v>0</v>
      </c>
      <c r="AR73" s="249"/>
      <c r="AS73" s="249">
        <v>0</v>
      </c>
      <c r="AT73" s="249">
        <v>393</v>
      </c>
      <c r="AU73" s="249">
        <v>0</v>
      </c>
      <c r="AV73" s="249"/>
      <c r="AW73" s="249">
        <v>0</v>
      </c>
      <c r="AX73" s="249">
        <v>1179</v>
      </c>
      <c r="AY73" s="249">
        <v>0</v>
      </c>
      <c r="AZ73" s="249"/>
      <c r="BA73" s="249">
        <v>0</v>
      </c>
      <c r="BB73" s="249">
        <v>2359</v>
      </c>
      <c r="BC73" s="249">
        <v>0</v>
      </c>
      <c r="BD73" s="249"/>
      <c r="BE73" s="249">
        <v>0</v>
      </c>
      <c r="BF73" s="249">
        <v>394</v>
      </c>
      <c r="BG73" s="249">
        <v>0</v>
      </c>
      <c r="BH73" s="249"/>
      <c r="BI73" s="249">
        <v>0</v>
      </c>
      <c r="BJ73" s="249">
        <v>393</v>
      </c>
      <c r="BK73" s="249">
        <v>0</v>
      </c>
      <c r="BL73" s="249"/>
      <c r="BM73" s="249">
        <v>0</v>
      </c>
      <c r="BN73" s="249">
        <v>393</v>
      </c>
      <c r="BO73" s="249">
        <v>0</v>
      </c>
      <c r="BP73" s="249"/>
      <c r="BQ73" s="249">
        <v>0</v>
      </c>
      <c r="BR73" s="249">
        <v>1180</v>
      </c>
      <c r="BS73" s="249">
        <v>0</v>
      </c>
      <c r="BT73" s="249"/>
      <c r="BU73" s="249">
        <v>0</v>
      </c>
      <c r="BV73" s="249">
        <v>3539</v>
      </c>
      <c r="BW73" s="249">
        <v>0</v>
      </c>
      <c r="BX73" s="249"/>
      <c r="BY73" s="249">
        <v>0</v>
      </c>
      <c r="BZ73" s="249">
        <v>394</v>
      </c>
      <c r="CA73" s="249">
        <v>0</v>
      </c>
      <c r="CB73" s="249"/>
      <c r="CC73" s="249">
        <v>0</v>
      </c>
      <c r="CD73" s="249">
        <v>393</v>
      </c>
      <c r="CE73" s="249">
        <v>0</v>
      </c>
      <c r="CF73" s="249"/>
      <c r="CG73" s="249">
        <v>0</v>
      </c>
      <c r="CH73" s="248">
        <v>394</v>
      </c>
      <c r="CI73" s="247">
        <v>0</v>
      </c>
      <c r="CJ73" s="247"/>
      <c r="CK73" s="247">
        <v>0</v>
      </c>
      <c r="CL73" s="247">
        <v>1181</v>
      </c>
      <c r="CM73" s="247">
        <v>0</v>
      </c>
      <c r="CN73" s="247"/>
      <c r="CO73" s="247">
        <v>0</v>
      </c>
      <c r="CP73" s="247">
        <v>0</v>
      </c>
      <c r="CQ73" s="247"/>
      <c r="CR73" s="247">
        <v>0</v>
      </c>
      <c r="CS73" s="246"/>
    </row>
    <row r="74" spans="1:97" ht="51" customHeight="1" x14ac:dyDescent="0.25">
      <c r="A74" s="245"/>
      <c r="B74" s="260"/>
      <c r="C74" s="259"/>
      <c r="D74" s="259"/>
      <c r="E74" s="259"/>
      <c r="F74" s="258" t="s">
        <v>169</v>
      </c>
      <c r="G74" s="257" t="s">
        <v>170</v>
      </c>
      <c r="H74" s="257"/>
      <c r="I74" s="257"/>
      <c r="J74" s="256"/>
      <c r="K74" s="254"/>
      <c r="L74" s="254"/>
      <c r="M74" s="255"/>
      <c r="N74" s="254"/>
      <c r="O74" s="253"/>
      <c r="P74" s="252"/>
      <c r="Q74" s="251"/>
      <c r="R74" s="250"/>
      <c r="S74" s="250"/>
      <c r="T74" s="249">
        <v>0</v>
      </c>
      <c r="U74" s="249">
        <v>15630</v>
      </c>
      <c r="V74" s="249">
        <v>1302</v>
      </c>
      <c r="W74" s="249">
        <v>0</v>
      </c>
      <c r="X74" s="249"/>
      <c r="Y74" s="249">
        <v>0</v>
      </c>
      <c r="Z74" s="249">
        <v>1303</v>
      </c>
      <c r="AA74" s="249">
        <v>0</v>
      </c>
      <c r="AB74" s="249"/>
      <c r="AC74" s="249">
        <v>0</v>
      </c>
      <c r="AD74" s="249">
        <v>1302</v>
      </c>
      <c r="AE74" s="249">
        <v>0</v>
      </c>
      <c r="AF74" s="249"/>
      <c r="AG74" s="249">
        <v>0</v>
      </c>
      <c r="AH74" s="249">
        <v>3907</v>
      </c>
      <c r="AI74" s="249">
        <v>0</v>
      </c>
      <c r="AJ74" s="249"/>
      <c r="AK74" s="249">
        <v>0</v>
      </c>
      <c r="AL74" s="249">
        <v>1303</v>
      </c>
      <c r="AM74" s="249">
        <v>0</v>
      </c>
      <c r="AN74" s="249"/>
      <c r="AO74" s="249">
        <v>0</v>
      </c>
      <c r="AP74" s="249">
        <v>1302</v>
      </c>
      <c r="AQ74" s="249">
        <v>0</v>
      </c>
      <c r="AR74" s="249"/>
      <c r="AS74" s="249">
        <v>0</v>
      </c>
      <c r="AT74" s="249">
        <v>1303</v>
      </c>
      <c r="AU74" s="249">
        <v>0</v>
      </c>
      <c r="AV74" s="249"/>
      <c r="AW74" s="249">
        <v>0</v>
      </c>
      <c r="AX74" s="249">
        <v>3908</v>
      </c>
      <c r="AY74" s="249">
        <v>0</v>
      </c>
      <c r="AZ74" s="249"/>
      <c r="BA74" s="249">
        <v>0</v>
      </c>
      <c r="BB74" s="249">
        <v>7815</v>
      </c>
      <c r="BC74" s="249">
        <v>0</v>
      </c>
      <c r="BD74" s="249"/>
      <c r="BE74" s="249">
        <v>0</v>
      </c>
      <c r="BF74" s="249">
        <v>1302</v>
      </c>
      <c r="BG74" s="249">
        <v>0</v>
      </c>
      <c r="BH74" s="249"/>
      <c r="BI74" s="249">
        <v>0</v>
      </c>
      <c r="BJ74" s="249">
        <v>1302</v>
      </c>
      <c r="BK74" s="249">
        <v>0</v>
      </c>
      <c r="BL74" s="249"/>
      <c r="BM74" s="249">
        <v>0</v>
      </c>
      <c r="BN74" s="249">
        <v>1303</v>
      </c>
      <c r="BO74" s="249">
        <v>0</v>
      </c>
      <c r="BP74" s="249"/>
      <c r="BQ74" s="249">
        <v>0</v>
      </c>
      <c r="BR74" s="249">
        <v>3907</v>
      </c>
      <c r="BS74" s="249">
        <v>0</v>
      </c>
      <c r="BT74" s="249"/>
      <c r="BU74" s="249">
        <v>0</v>
      </c>
      <c r="BV74" s="249">
        <v>11722</v>
      </c>
      <c r="BW74" s="249">
        <v>0</v>
      </c>
      <c r="BX74" s="249"/>
      <c r="BY74" s="249">
        <v>0</v>
      </c>
      <c r="BZ74" s="249">
        <v>1303</v>
      </c>
      <c r="CA74" s="249">
        <v>0</v>
      </c>
      <c r="CB74" s="249"/>
      <c r="CC74" s="249">
        <v>0</v>
      </c>
      <c r="CD74" s="249">
        <v>1303</v>
      </c>
      <c r="CE74" s="249">
        <v>0</v>
      </c>
      <c r="CF74" s="249"/>
      <c r="CG74" s="249">
        <v>0</v>
      </c>
      <c r="CH74" s="248">
        <v>1302</v>
      </c>
      <c r="CI74" s="247">
        <v>0</v>
      </c>
      <c r="CJ74" s="247"/>
      <c r="CK74" s="247">
        <v>0</v>
      </c>
      <c r="CL74" s="247">
        <v>3908</v>
      </c>
      <c r="CM74" s="247">
        <v>0</v>
      </c>
      <c r="CN74" s="247"/>
      <c r="CO74" s="247">
        <v>0</v>
      </c>
      <c r="CP74" s="247">
        <v>0</v>
      </c>
      <c r="CQ74" s="247"/>
      <c r="CR74" s="247">
        <v>0</v>
      </c>
      <c r="CS74" s="246"/>
    </row>
    <row r="75" spans="1:97" ht="61.2" x14ac:dyDescent="0.25">
      <c r="A75" s="245"/>
      <c r="B75" s="260"/>
      <c r="C75" s="259"/>
      <c r="D75" s="259"/>
      <c r="E75" s="259"/>
      <c r="F75" s="258" t="s">
        <v>301</v>
      </c>
      <c r="G75" s="257" t="s">
        <v>302</v>
      </c>
      <c r="H75" s="257"/>
      <c r="I75" s="257"/>
      <c r="J75" s="256"/>
      <c r="K75" s="254"/>
      <c r="L75" s="254"/>
      <c r="M75" s="255"/>
      <c r="N75" s="254"/>
      <c r="O75" s="253"/>
      <c r="P75" s="252"/>
      <c r="Q75" s="251"/>
      <c r="R75" s="250"/>
      <c r="S75" s="250"/>
      <c r="T75" s="249">
        <v>0</v>
      </c>
      <c r="U75" s="249">
        <v>151350</v>
      </c>
      <c r="V75" s="249">
        <v>12612</v>
      </c>
      <c r="W75" s="249">
        <v>0</v>
      </c>
      <c r="X75" s="249"/>
      <c r="Y75" s="249">
        <v>0</v>
      </c>
      <c r="Z75" s="249">
        <v>12612</v>
      </c>
      <c r="AA75" s="249">
        <v>0</v>
      </c>
      <c r="AB75" s="249"/>
      <c r="AC75" s="249">
        <v>0</v>
      </c>
      <c r="AD75" s="249">
        <v>12613</v>
      </c>
      <c r="AE75" s="249">
        <v>0</v>
      </c>
      <c r="AF75" s="249"/>
      <c r="AG75" s="249">
        <v>0</v>
      </c>
      <c r="AH75" s="249">
        <v>37837</v>
      </c>
      <c r="AI75" s="249">
        <v>0</v>
      </c>
      <c r="AJ75" s="249"/>
      <c r="AK75" s="249">
        <v>0</v>
      </c>
      <c r="AL75" s="249">
        <v>12612</v>
      </c>
      <c r="AM75" s="249">
        <v>0</v>
      </c>
      <c r="AN75" s="249"/>
      <c r="AO75" s="249">
        <v>0</v>
      </c>
      <c r="AP75" s="249">
        <v>12613</v>
      </c>
      <c r="AQ75" s="249">
        <v>0</v>
      </c>
      <c r="AR75" s="249"/>
      <c r="AS75" s="249">
        <v>0</v>
      </c>
      <c r="AT75" s="249">
        <v>12613</v>
      </c>
      <c r="AU75" s="249">
        <v>0</v>
      </c>
      <c r="AV75" s="249"/>
      <c r="AW75" s="249">
        <v>0</v>
      </c>
      <c r="AX75" s="249">
        <v>37838</v>
      </c>
      <c r="AY75" s="249">
        <v>0</v>
      </c>
      <c r="AZ75" s="249"/>
      <c r="BA75" s="249">
        <v>0</v>
      </c>
      <c r="BB75" s="249">
        <v>75675</v>
      </c>
      <c r="BC75" s="249">
        <v>0</v>
      </c>
      <c r="BD75" s="249"/>
      <c r="BE75" s="249">
        <v>0</v>
      </c>
      <c r="BF75" s="249">
        <v>12612</v>
      </c>
      <c r="BG75" s="249">
        <v>0</v>
      </c>
      <c r="BH75" s="249"/>
      <c r="BI75" s="249">
        <v>0</v>
      </c>
      <c r="BJ75" s="249">
        <v>12613</v>
      </c>
      <c r="BK75" s="249">
        <v>0</v>
      </c>
      <c r="BL75" s="249"/>
      <c r="BM75" s="249">
        <v>0</v>
      </c>
      <c r="BN75" s="249">
        <v>12613</v>
      </c>
      <c r="BO75" s="249">
        <v>0</v>
      </c>
      <c r="BP75" s="249"/>
      <c r="BQ75" s="249">
        <v>0</v>
      </c>
      <c r="BR75" s="249">
        <v>37838</v>
      </c>
      <c r="BS75" s="249">
        <v>0</v>
      </c>
      <c r="BT75" s="249"/>
      <c r="BU75" s="249">
        <v>0</v>
      </c>
      <c r="BV75" s="249">
        <v>113513</v>
      </c>
      <c r="BW75" s="249">
        <v>0</v>
      </c>
      <c r="BX75" s="249"/>
      <c r="BY75" s="249">
        <v>0</v>
      </c>
      <c r="BZ75" s="249">
        <v>12612</v>
      </c>
      <c r="CA75" s="249">
        <v>0</v>
      </c>
      <c r="CB75" s="249"/>
      <c r="CC75" s="249">
        <v>0</v>
      </c>
      <c r="CD75" s="249">
        <v>12613</v>
      </c>
      <c r="CE75" s="249">
        <v>0</v>
      </c>
      <c r="CF75" s="249"/>
      <c r="CG75" s="249">
        <v>0</v>
      </c>
      <c r="CH75" s="248">
        <v>12612</v>
      </c>
      <c r="CI75" s="247">
        <v>0</v>
      </c>
      <c r="CJ75" s="247"/>
      <c r="CK75" s="247">
        <v>0</v>
      </c>
      <c r="CL75" s="247">
        <v>37837</v>
      </c>
      <c r="CM75" s="247">
        <v>0</v>
      </c>
      <c r="CN75" s="247"/>
      <c r="CO75" s="247">
        <v>0</v>
      </c>
      <c r="CP75" s="247">
        <v>0</v>
      </c>
      <c r="CQ75" s="247"/>
      <c r="CR75" s="247">
        <v>0</v>
      </c>
      <c r="CS75" s="246"/>
    </row>
    <row r="76" spans="1:97" ht="91.8" customHeight="1" x14ac:dyDescent="0.25">
      <c r="A76" s="245"/>
      <c r="B76" s="260"/>
      <c r="C76" s="259"/>
      <c r="D76" s="259"/>
      <c r="E76" s="259"/>
      <c r="F76" s="258" t="s">
        <v>303</v>
      </c>
      <c r="G76" s="257" t="s">
        <v>304</v>
      </c>
      <c r="H76" s="257"/>
      <c r="I76" s="257"/>
      <c r="J76" s="256"/>
      <c r="K76" s="254"/>
      <c r="L76" s="254"/>
      <c r="M76" s="255"/>
      <c r="N76" s="254"/>
      <c r="O76" s="253"/>
      <c r="P76" s="252"/>
      <c r="Q76" s="251"/>
      <c r="R76" s="250"/>
      <c r="S76" s="250"/>
      <c r="T76" s="249">
        <v>0</v>
      </c>
      <c r="U76" s="249">
        <v>14140</v>
      </c>
      <c r="V76" s="249">
        <v>1179</v>
      </c>
      <c r="W76" s="249">
        <v>0</v>
      </c>
      <c r="X76" s="249"/>
      <c r="Y76" s="249">
        <v>0</v>
      </c>
      <c r="Z76" s="249">
        <v>1178</v>
      </c>
      <c r="AA76" s="249">
        <v>0</v>
      </c>
      <c r="AB76" s="249"/>
      <c r="AC76" s="249">
        <v>0</v>
      </c>
      <c r="AD76" s="249">
        <v>1178</v>
      </c>
      <c r="AE76" s="249">
        <v>0</v>
      </c>
      <c r="AF76" s="249"/>
      <c r="AG76" s="249">
        <v>0</v>
      </c>
      <c r="AH76" s="249">
        <v>3535</v>
      </c>
      <c r="AI76" s="249">
        <v>0</v>
      </c>
      <c r="AJ76" s="249"/>
      <c r="AK76" s="249">
        <v>0</v>
      </c>
      <c r="AL76" s="249">
        <v>1179</v>
      </c>
      <c r="AM76" s="249">
        <v>0</v>
      </c>
      <c r="AN76" s="249"/>
      <c r="AO76" s="249">
        <v>0</v>
      </c>
      <c r="AP76" s="249">
        <v>1178</v>
      </c>
      <c r="AQ76" s="249">
        <v>0</v>
      </c>
      <c r="AR76" s="249"/>
      <c r="AS76" s="249">
        <v>0</v>
      </c>
      <c r="AT76" s="249">
        <v>1178</v>
      </c>
      <c r="AU76" s="249">
        <v>0</v>
      </c>
      <c r="AV76" s="249"/>
      <c r="AW76" s="249">
        <v>0</v>
      </c>
      <c r="AX76" s="249">
        <v>3535</v>
      </c>
      <c r="AY76" s="249">
        <v>0</v>
      </c>
      <c r="AZ76" s="249"/>
      <c r="BA76" s="249">
        <v>0</v>
      </c>
      <c r="BB76" s="249">
        <v>7070</v>
      </c>
      <c r="BC76" s="249">
        <v>0</v>
      </c>
      <c r="BD76" s="249"/>
      <c r="BE76" s="249">
        <v>0</v>
      </c>
      <c r="BF76" s="249">
        <v>1179</v>
      </c>
      <c r="BG76" s="249">
        <v>0</v>
      </c>
      <c r="BH76" s="249"/>
      <c r="BI76" s="249">
        <v>0</v>
      </c>
      <c r="BJ76" s="249">
        <v>1178</v>
      </c>
      <c r="BK76" s="249">
        <v>0</v>
      </c>
      <c r="BL76" s="249"/>
      <c r="BM76" s="249">
        <v>0</v>
      </c>
      <c r="BN76" s="249">
        <v>1178</v>
      </c>
      <c r="BO76" s="249">
        <v>0</v>
      </c>
      <c r="BP76" s="249"/>
      <c r="BQ76" s="249">
        <v>0</v>
      </c>
      <c r="BR76" s="249">
        <v>3535</v>
      </c>
      <c r="BS76" s="249">
        <v>0</v>
      </c>
      <c r="BT76" s="249"/>
      <c r="BU76" s="249">
        <v>0</v>
      </c>
      <c r="BV76" s="249">
        <v>10605</v>
      </c>
      <c r="BW76" s="249">
        <v>0</v>
      </c>
      <c r="BX76" s="249"/>
      <c r="BY76" s="249">
        <v>0</v>
      </c>
      <c r="BZ76" s="249">
        <v>1178</v>
      </c>
      <c r="CA76" s="249">
        <v>0</v>
      </c>
      <c r="CB76" s="249"/>
      <c r="CC76" s="249">
        <v>0</v>
      </c>
      <c r="CD76" s="249">
        <v>1178</v>
      </c>
      <c r="CE76" s="249">
        <v>0</v>
      </c>
      <c r="CF76" s="249"/>
      <c r="CG76" s="249">
        <v>0</v>
      </c>
      <c r="CH76" s="248">
        <v>1179</v>
      </c>
      <c r="CI76" s="247">
        <v>0</v>
      </c>
      <c r="CJ76" s="247"/>
      <c r="CK76" s="247">
        <v>0</v>
      </c>
      <c r="CL76" s="247">
        <v>3535</v>
      </c>
      <c r="CM76" s="247">
        <v>0</v>
      </c>
      <c r="CN76" s="247"/>
      <c r="CO76" s="247">
        <v>0</v>
      </c>
      <c r="CP76" s="247">
        <v>0</v>
      </c>
      <c r="CQ76" s="247"/>
      <c r="CR76" s="247">
        <v>0</v>
      </c>
      <c r="CS76" s="246"/>
    </row>
    <row r="77" spans="1:97" ht="13.05" customHeight="1" x14ac:dyDescent="0.25">
      <c r="A77" s="245"/>
      <c r="B77" s="282" t="s">
        <v>171</v>
      </c>
      <c r="C77" s="282"/>
      <c r="D77" s="282"/>
      <c r="E77" s="282"/>
      <c r="F77" s="282"/>
      <c r="G77" s="282"/>
      <c r="H77" s="282"/>
      <c r="I77" s="282"/>
      <c r="J77" s="282"/>
      <c r="K77" s="282"/>
      <c r="L77" s="282"/>
      <c r="M77" s="282"/>
      <c r="N77" s="282"/>
      <c r="O77" s="282"/>
      <c r="P77" s="282"/>
      <c r="Q77" s="282"/>
      <c r="R77" s="282"/>
      <c r="S77" s="282"/>
      <c r="T77" s="267">
        <v>95108.36</v>
      </c>
      <c r="U77" s="266">
        <v>104620</v>
      </c>
      <c r="V77" s="265">
        <v>0</v>
      </c>
      <c r="W77" s="264">
        <v>23224.66</v>
      </c>
      <c r="X77" s="249"/>
      <c r="Y77" s="263">
        <v>0</v>
      </c>
      <c r="Z77" s="265">
        <v>0</v>
      </c>
      <c r="AA77" s="264">
        <v>-5844.97</v>
      </c>
      <c r="AB77" s="249"/>
      <c r="AC77" s="263">
        <v>0</v>
      </c>
      <c r="AD77" s="265">
        <v>22805</v>
      </c>
      <c r="AE77" s="264">
        <v>11315.35</v>
      </c>
      <c r="AF77" s="249"/>
      <c r="AG77" s="249">
        <v>49.617846963385226</v>
      </c>
      <c r="AH77" s="249">
        <v>22805</v>
      </c>
      <c r="AI77" s="249">
        <v>28695.040000000001</v>
      </c>
      <c r="AJ77" s="249"/>
      <c r="AK77" s="249">
        <v>125.82784477088357</v>
      </c>
      <c r="AL77" s="249">
        <v>0</v>
      </c>
      <c r="AM77" s="249">
        <v>37903.39</v>
      </c>
      <c r="AN77" s="249"/>
      <c r="AO77" s="263">
        <v>0</v>
      </c>
      <c r="AP77" s="265">
        <v>0</v>
      </c>
      <c r="AQ77" s="264">
        <v>1047.6199999999999</v>
      </c>
      <c r="AR77" s="249"/>
      <c r="AS77" s="263">
        <v>0</v>
      </c>
      <c r="AT77" s="265">
        <v>22805</v>
      </c>
      <c r="AU77" s="264">
        <v>14452.42</v>
      </c>
      <c r="AV77" s="249"/>
      <c r="AW77" s="249">
        <v>63.37390923043192</v>
      </c>
      <c r="AX77" s="249">
        <v>22805</v>
      </c>
      <c r="AY77" s="249">
        <v>53403.43</v>
      </c>
      <c r="AZ77" s="249"/>
      <c r="BA77" s="249">
        <v>234.17421618066214</v>
      </c>
      <c r="BB77" s="249">
        <v>45610</v>
      </c>
      <c r="BC77" s="249">
        <v>82098.47</v>
      </c>
      <c r="BD77" s="249"/>
      <c r="BE77" s="263">
        <v>180.00103047577286</v>
      </c>
      <c r="BF77" s="265">
        <v>0</v>
      </c>
      <c r="BG77" s="264">
        <v>18285.91</v>
      </c>
      <c r="BH77" s="249"/>
      <c r="BI77" s="263">
        <v>0</v>
      </c>
      <c r="BJ77" s="265">
        <v>0</v>
      </c>
      <c r="BK77" s="264">
        <v>-7276.02</v>
      </c>
      <c r="BL77" s="249"/>
      <c r="BM77" s="263">
        <v>0</v>
      </c>
      <c r="BN77" s="265">
        <v>22805</v>
      </c>
      <c r="BO77" s="264">
        <v>2000</v>
      </c>
      <c r="BP77" s="249"/>
      <c r="BQ77" s="249">
        <v>8.7700065775049332</v>
      </c>
      <c r="BR77" s="249">
        <v>22805</v>
      </c>
      <c r="BS77" s="249">
        <v>13009.89</v>
      </c>
      <c r="BT77" s="249"/>
      <c r="BU77" s="249">
        <v>57.048410436307826</v>
      </c>
      <c r="BV77" s="249">
        <v>68415</v>
      </c>
      <c r="BW77" s="249">
        <v>95108.36</v>
      </c>
      <c r="BX77" s="249"/>
      <c r="BY77" s="263">
        <v>139.01682379595118</v>
      </c>
      <c r="BZ77" s="265">
        <v>0</v>
      </c>
      <c r="CA77" s="264">
        <v>0</v>
      </c>
      <c r="CB77" s="249"/>
      <c r="CC77" s="263">
        <v>0</v>
      </c>
      <c r="CD77" s="265">
        <v>0</v>
      </c>
      <c r="CE77" s="264">
        <v>0</v>
      </c>
      <c r="CF77" s="249"/>
      <c r="CG77" s="263">
        <v>0</v>
      </c>
      <c r="CH77" s="262">
        <v>36205</v>
      </c>
      <c r="CI77" s="261">
        <v>0</v>
      </c>
      <c r="CJ77" s="247"/>
      <c r="CK77" s="247">
        <v>0</v>
      </c>
      <c r="CL77" s="247">
        <v>36205</v>
      </c>
      <c r="CM77" s="247">
        <v>0</v>
      </c>
      <c r="CN77" s="247"/>
      <c r="CO77" s="247">
        <v>0</v>
      </c>
      <c r="CP77" s="247">
        <v>95108.36</v>
      </c>
      <c r="CQ77" s="247"/>
      <c r="CR77" s="247">
        <v>90.908392276811313</v>
      </c>
      <c r="CS77" s="246"/>
    </row>
    <row r="78" spans="1:97" ht="40.799999999999997" x14ac:dyDescent="0.25">
      <c r="A78" s="245"/>
      <c r="B78" s="260"/>
      <c r="C78" s="259"/>
      <c r="D78" s="259"/>
      <c r="E78" s="259"/>
      <c r="F78" s="258" t="s">
        <v>320</v>
      </c>
      <c r="G78" s="257" t="s">
        <v>321</v>
      </c>
      <c r="H78" s="257"/>
      <c r="I78" s="257"/>
      <c r="J78" s="256"/>
      <c r="K78" s="254"/>
      <c r="L78" s="254"/>
      <c r="M78" s="255"/>
      <c r="N78" s="254"/>
      <c r="O78" s="253"/>
      <c r="P78" s="252"/>
      <c r="Q78" s="251"/>
      <c r="R78" s="250"/>
      <c r="S78" s="250"/>
      <c r="T78" s="249">
        <v>45610</v>
      </c>
      <c r="U78" s="249">
        <v>104620</v>
      </c>
      <c r="V78" s="249">
        <v>0</v>
      </c>
      <c r="W78" s="249">
        <v>0</v>
      </c>
      <c r="X78" s="249"/>
      <c r="Y78" s="249">
        <v>0</v>
      </c>
      <c r="Z78" s="249">
        <v>0</v>
      </c>
      <c r="AA78" s="249">
        <v>0</v>
      </c>
      <c r="AB78" s="249"/>
      <c r="AC78" s="249">
        <v>0</v>
      </c>
      <c r="AD78" s="249">
        <v>22805</v>
      </c>
      <c r="AE78" s="249">
        <v>22805</v>
      </c>
      <c r="AF78" s="249"/>
      <c r="AG78" s="249">
        <v>100</v>
      </c>
      <c r="AH78" s="249">
        <v>22805</v>
      </c>
      <c r="AI78" s="249">
        <v>22805</v>
      </c>
      <c r="AJ78" s="249"/>
      <c r="AK78" s="249">
        <v>100</v>
      </c>
      <c r="AL78" s="249">
        <v>0</v>
      </c>
      <c r="AM78" s="249">
        <v>0</v>
      </c>
      <c r="AN78" s="249"/>
      <c r="AO78" s="249">
        <v>0</v>
      </c>
      <c r="AP78" s="249">
        <v>0</v>
      </c>
      <c r="AQ78" s="249">
        <v>0</v>
      </c>
      <c r="AR78" s="249"/>
      <c r="AS78" s="249">
        <v>0</v>
      </c>
      <c r="AT78" s="249">
        <v>22805</v>
      </c>
      <c r="AU78" s="249">
        <v>13500</v>
      </c>
      <c r="AV78" s="249"/>
      <c r="AW78" s="249">
        <v>59.1975443981583</v>
      </c>
      <c r="AX78" s="249">
        <v>22805</v>
      </c>
      <c r="AY78" s="249">
        <v>13500</v>
      </c>
      <c r="AZ78" s="249"/>
      <c r="BA78" s="249">
        <v>59.1975443981583</v>
      </c>
      <c r="BB78" s="249">
        <v>45610</v>
      </c>
      <c r="BC78" s="249">
        <v>36305</v>
      </c>
      <c r="BD78" s="249"/>
      <c r="BE78" s="249">
        <v>79.59877219907915</v>
      </c>
      <c r="BF78" s="249">
        <v>0</v>
      </c>
      <c r="BG78" s="249">
        <v>9305</v>
      </c>
      <c r="BH78" s="249"/>
      <c r="BI78" s="249">
        <v>0</v>
      </c>
      <c r="BJ78" s="249">
        <v>0</v>
      </c>
      <c r="BK78" s="249">
        <v>0</v>
      </c>
      <c r="BL78" s="249"/>
      <c r="BM78" s="249">
        <v>0</v>
      </c>
      <c r="BN78" s="249">
        <v>22805</v>
      </c>
      <c r="BO78" s="249">
        <v>0</v>
      </c>
      <c r="BP78" s="249"/>
      <c r="BQ78" s="249">
        <v>0</v>
      </c>
      <c r="BR78" s="249">
        <v>22805</v>
      </c>
      <c r="BS78" s="249">
        <v>9305</v>
      </c>
      <c r="BT78" s="249"/>
      <c r="BU78" s="249">
        <v>40.8024556018417</v>
      </c>
      <c r="BV78" s="249">
        <v>68415</v>
      </c>
      <c r="BW78" s="249">
        <v>45610</v>
      </c>
      <c r="BX78" s="249"/>
      <c r="BY78" s="249">
        <v>66.666666666666671</v>
      </c>
      <c r="BZ78" s="249">
        <v>0</v>
      </c>
      <c r="CA78" s="249">
        <v>0</v>
      </c>
      <c r="CB78" s="249"/>
      <c r="CC78" s="249">
        <v>0</v>
      </c>
      <c r="CD78" s="249">
        <v>0</v>
      </c>
      <c r="CE78" s="249">
        <v>0</v>
      </c>
      <c r="CF78" s="249"/>
      <c r="CG78" s="249">
        <v>0</v>
      </c>
      <c r="CH78" s="248">
        <v>36205</v>
      </c>
      <c r="CI78" s="247">
        <v>0</v>
      </c>
      <c r="CJ78" s="247"/>
      <c r="CK78" s="247">
        <v>0</v>
      </c>
      <c r="CL78" s="247">
        <v>36205</v>
      </c>
      <c r="CM78" s="247">
        <v>0</v>
      </c>
      <c r="CN78" s="247"/>
      <c r="CO78" s="247">
        <v>0</v>
      </c>
      <c r="CP78" s="247">
        <v>45610</v>
      </c>
      <c r="CQ78" s="247"/>
      <c r="CR78" s="247">
        <v>43.595870770407188</v>
      </c>
      <c r="CS78" s="246"/>
    </row>
    <row r="79" spans="1:97" ht="13.05" customHeight="1" x14ac:dyDescent="0.25">
      <c r="A79" s="245"/>
      <c r="B79" s="282" t="s">
        <v>305</v>
      </c>
      <c r="C79" s="282"/>
      <c r="D79" s="282"/>
      <c r="E79" s="282"/>
      <c r="F79" s="282"/>
      <c r="G79" s="282"/>
      <c r="H79" s="282"/>
      <c r="I79" s="282"/>
      <c r="J79" s="282"/>
      <c r="K79" s="282"/>
      <c r="L79" s="282"/>
      <c r="M79" s="282"/>
      <c r="N79" s="282"/>
      <c r="O79" s="282"/>
      <c r="P79" s="282"/>
      <c r="Q79" s="282"/>
      <c r="R79" s="282"/>
      <c r="S79" s="282"/>
      <c r="T79" s="267">
        <v>5475092.5</v>
      </c>
      <c r="U79" s="266">
        <v>474900</v>
      </c>
      <c r="V79" s="265">
        <v>0</v>
      </c>
      <c r="W79" s="264">
        <v>206030</v>
      </c>
      <c r="X79" s="249"/>
      <c r="Y79" s="263">
        <v>0</v>
      </c>
      <c r="Z79" s="265">
        <v>136520</v>
      </c>
      <c r="AA79" s="264">
        <v>267170</v>
      </c>
      <c r="AB79" s="249"/>
      <c r="AC79" s="263">
        <v>195.70026369762672</v>
      </c>
      <c r="AD79" s="265">
        <v>83680</v>
      </c>
      <c r="AE79" s="264">
        <v>220067.9</v>
      </c>
      <c r="AF79" s="249"/>
      <c r="AG79" s="249">
        <v>262.98745219885279</v>
      </c>
      <c r="AH79" s="249">
        <v>220200</v>
      </c>
      <c r="AI79" s="249">
        <v>693267.9</v>
      </c>
      <c r="AJ79" s="249"/>
      <c r="AK79" s="249">
        <v>314.83555858310626</v>
      </c>
      <c r="AL79" s="249">
        <v>254700</v>
      </c>
      <c r="AM79" s="249">
        <v>-195020.4</v>
      </c>
      <c r="AN79" s="249"/>
      <c r="AO79" s="263">
        <v>-76.568669022379268</v>
      </c>
      <c r="AP79" s="265">
        <v>0</v>
      </c>
      <c r="AQ79" s="264">
        <v>0</v>
      </c>
      <c r="AR79" s="249"/>
      <c r="AS79" s="263">
        <v>0</v>
      </c>
      <c r="AT79" s="265">
        <v>0</v>
      </c>
      <c r="AU79" s="264">
        <v>80633.94</v>
      </c>
      <c r="AV79" s="249"/>
      <c r="AW79" s="249">
        <v>0</v>
      </c>
      <c r="AX79" s="249">
        <v>254700</v>
      </c>
      <c r="AY79" s="249">
        <v>-114386.46</v>
      </c>
      <c r="AZ79" s="249"/>
      <c r="BA79" s="249">
        <v>-44.91027090694935</v>
      </c>
      <c r="BB79" s="249">
        <v>474900</v>
      </c>
      <c r="BC79" s="249">
        <v>578881.43999999994</v>
      </c>
      <c r="BD79" s="249"/>
      <c r="BE79" s="263">
        <v>121.89543903979784</v>
      </c>
      <c r="BF79" s="265">
        <v>0</v>
      </c>
      <c r="BG79" s="264">
        <v>4824863.5599999996</v>
      </c>
      <c r="BH79" s="249"/>
      <c r="BI79" s="263">
        <v>0</v>
      </c>
      <c r="BJ79" s="265">
        <v>0</v>
      </c>
      <c r="BK79" s="264">
        <v>-2000</v>
      </c>
      <c r="BL79" s="249"/>
      <c r="BM79" s="263">
        <v>0</v>
      </c>
      <c r="BN79" s="265">
        <v>0</v>
      </c>
      <c r="BO79" s="264">
        <v>73347.5</v>
      </c>
      <c r="BP79" s="249"/>
      <c r="BQ79" s="249">
        <v>0</v>
      </c>
      <c r="BR79" s="249">
        <v>0</v>
      </c>
      <c r="BS79" s="249">
        <v>4896211.0599999996</v>
      </c>
      <c r="BT79" s="249"/>
      <c r="BU79" s="249">
        <v>0</v>
      </c>
      <c r="BV79" s="249">
        <v>474900</v>
      </c>
      <c r="BW79" s="249">
        <v>5475092.5</v>
      </c>
      <c r="BX79" s="249"/>
      <c r="BY79" s="263">
        <v>1152.8937671088649</v>
      </c>
      <c r="BZ79" s="265">
        <v>0</v>
      </c>
      <c r="CA79" s="264">
        <v>0</v>
      </c>
      <c r="CB79" s="249"/>
      <c r="CC79" s="263">
        <v>0</v>
      </c>
      <c r="CD79" s="265">
        <v>0</v>
      </c>
      <c r="CE79" s="264">
        <v>0</v>
      </c>
      <c r="CF79" s="249"/>
      <c r="CG79" s="263">
        <v>0</v>
      </c>
      <c r="CH79" s="262">
        <v>0</v>
      </c>
      <c r="CI79" s="261">
        <v>0</v>
      </c>
      <c r="CJ79" s="247"/>
      <c r="CK79" s="247">
        <v>0</v>
      </c>
      <c r="CL79" s="247">
        <v>0</v>
      </c>
      <c r="CM79" s="247">
        <v>0</v>
      </c>
      <c r="CN79" s="247"/>
      <c r="CO79" s="247">
        <v>0</v>
      </c>
      <c r="CP79" s="247">
        <v>5475092.5</v>
      </c>
      <c r="CQ79" s="247"/>
      <c r="CR79" s="247">
        <v>1152.8937671088649</v>
      </c>
      <c r="CS79" s="246"/>
    </row>
    <row r="80" spans="1:97" ht="13.05" customHeight="1" x14ac:dyDescent="0.25">
      <c r="A80" s="245"/>
      <c r="B80" s="282" t="s">
        <v>306</v>
      </c>
      <c r="C80" s="282"/>
      <c r="D80" s="282"/>
      <c r="E80" s="282"/>
      <c r="F80" s="282"/>
      <c r="G80" s="282"/>
      <c r="H80" s="282"/>
      <c r="I80" s="282"/>
      <c r="J80" s="282"/>
      <c r="K80" s="282"/>
      <c r="L80" s="282"/>
      <c r="M80" s="282"/>
      <c r="N80" s="282"/>
      <c r="O80" s="282"/>
      <c r="P80" s="282"/>
      <c r="Q80" s="282"/>
      <c r="R80" s="282"/>
      <c r="S80" s="282"/>
      <c r="T80" s="267">
        <v>474900</v>
      </c>
      <c r="U80" s="266">
        <v>474900</v>
      </c>
      <c r="V80" s="265">
        <v>0</v>
      </c>
      <c r="W80" s="264">
        <v>205030</v>
      </c>
      <c r="X80" s="249"/>
      <c r="Y80" s="263">
        <v>0</v>
      </c>
      <c r="Z80" s="265">
        <v>136520</v>
      </c>
      <c r="AA80" s="264">
        <v>266170</v>
      </c>
      <c r="AB80" s="249"/>
      <c r="AC80" s="263">
        <v>194.96777029006739</v>
      </c>
      <c r="AD80" s="265">
        <v>83680</v>
      </c>
      <c r="AE80" s="264">
        <v>3700</v>
      </c>
      <c r="AF80" s="249"/>
      <c r="AG80" s="249">
        <v>4.4216061185468449</v>
      </c>
      <c r="AH80" s="249">
        <v>220200</v>
      </c>
      <c r="AI80" s="249">
        <v>474900</v>
      </c>
      <c r="AJ80" s="249"/>
      <c r="AK80" s="249">
        <v>215.6675749318801</v>
      </c>
      <c r="AL80" s="249">
        <v>254700</v>
      </c>
      <c r="AM80" s="249">
        <v>0</v>
      </c>
      <c r="AN80" s="249"/>
      <c r="AO80" s="263">
        <v>0</v>
      </c>
      <c r="AP80" s="265">
        <v>0</v>
      </c>
      <c r="AQ80" s="264">
        <v>0</v>
      </c>
      <c r="AR80" s="249"/>
      <c r="AS80" s="263">
        <v>0</v>
      </c>
      <c r="AT80" s="265">
        <v>0</v>
      </c>
      <c r="AU80" s="264">
        <v>0</v>
      </c>
      <c r="AV80" s="249"/>
      <c r="AW80" s="249">
        <v>0</v>
      </c>
      <c r="AX80" s="249">
        <v>254700</v>
      </c>
      <c r="AY80" s="249">
        <v>0</v>
      </c>
      <c r="AZ80" s="249"/>
      <c r="BA80" s="249">
        <v>0</v>
      </c>
      <c r="BB80" s="249">
        <v>474900</v>
      </c>
      <c r="BC80" s="249">
        <v>474900</v>
      </c>
      <c r="BD80" s="249"/>
      <c r="BE80" s="263">
        <v>100</v>
      </c>
      <c r="BF80" s="265">
        <v>0</v>
      </c>
      <c r="BG80" s="264">
        <v>0</v>
      </c>
      <c r="BH80" s="249"/>
      <c r="BI80" s="263">
        <v>0</v>
      </c>
      <c r="BJ80" s="265">
        <v>0</v>
      </c>
      <c r="BK80" s="264">
        <v>0</v>
      </c>
      <c r="BL80" s="249"/>
      <c r="BM80" s="263">
        <v>0</v>
      </c>
      <c r="BN80" s="265">
        <v>0</v>
      </c>
      <c r="BO80" s="264">
        <v>0</v>
      </c>
      <c r="BP80" s="249"/>
      <c r="BQ80" s="249">
        <v>0</v>
      </c>
      <c r="BR80" s="249">
        <v>0</v>
      </c>
      <c r="BS80" s="249">
        <v>0</v>
      </c>
      <c r="BT80" s="249"/>
      <c r="BU80" s="249">
        <v>0</v>
      </c>
      <c r="BV80" s="249">
        <v>474900</v>
      </c>
      <c r="BW80" s="249">
        <v>474900</v>
      </c>
      <c r="BX80" s="249"/>
      <c r="BY80" s="263">
        <v>100</v>
      </c>
      <c r="BZ80" s="265">
        <v>0</v>
      </c>
      <c r="CA80" s="264">
        <v>0</v>
      </c>
      <c r="CB80" s="249"/>
      <c r="CC80" s="263">
        <v>0</v>
      </c>
      <c r="CD80" s="265">
        <v>0</v>
      </c>
      <c r="CE80" s="264">
        <v>0</v>
      </c>
      <c r="CF80" s="249"/>
      <c r="CG80" s="263">
        <v>0</v>
      </c>
      <c r="CH80" s="262">
        <v>0</v>
      </c>
      <c r="CI80" s="261">
        <v>0</v>
      </c>
      <c r="CJ80" s="247"/>
      <c r="CK80" s="247">
        <v>0</v>
      </c>
      <c r="CL80" s="247">
        <v>0</v>
      </c>
      <c r="CM80" s="247">
        <v>0</v>
      </c>
      <c r="CN80" s="247"/>
      <c r="CO80" s="247">
        <v>0</v>
      </c>
      <c r="CP80" s="247">
        <v>474900</v>
      </c>
      <c r="CQ80" s="247"/>
      <c r="CR80" s="247">
        <v>100</v>
      </c>
      <c r="CS80" s="246"/>
    </row>
    <row r="81" spans="1:97" ht="30.6" x14ac:dyDescent="0.25">
      <c r="A81" s="245"/>
      <c r="B81" s="260"/>
      <c r="C81" s="259"/>
      <c r="D81" s="259"/>
      <c r="E81" s="259"/>
      <c r="F81" s="258" t="s">
        <v>322</v>
      </c>
      <c r="G81" s="257" t="s">
        <v>323</v>
      </c>
      <c r="H81" s="257"/>
      <c r="I81" s="257"/>
      <c r="J81" s="256"/>
      <c r="K81" s="254"/>
      <c r="L81" s="254"/>
      <c r="M81" s="255"/>
      <c r="N81" s="254"/>
      <c r="O81" s="253" t="s">
        <v>324</v>
      </c>
      <c r="P81" s="252"/>
      <c r="Q81" s="251"/>
      <c r="R81" s="250"/>
      <c r="S81" s="250"/>
      <c r="T81" s="249">
        <v>114700</v>
      </c>
      <c r="U81" s="249">
        <v>114700</v>
      </c>
      <c r="V81" s="249">
        <v>0</v>
      </c>
      <c r="W81" s="249">
        <v>30</v>
      </c>
      <c r="X81" s="249"/>
      <c r="Y81" s="249">
        <v>0</v>
      </c>
      <c r="Z81" s="249">
        <v>0</v>
      </c>
      <c r="AA81" s="249">
        <v>108170</v>
      </c>
      <c r="AB81" s="249"/>
      <c r="AC81" s="249">
        <v>0</v>
      </c>
      <c r="AD81" s="249">
        <v>0</v>
      </c>
      <c r="AE81" s="249">
        <v>6500</v>
      </c>
      <c r="AF81" s="249"/>
      <c r="AG81" s="249">
        <v>0</v>
      </c>
      <c r="AH81" s="249">
        <v>0</v>
      </c>
      <c r="AI81" s="249">
        <v>114700</v>
      </c>
      <c r="AJ81" s="249"/>
      <c r="AK81" s="249">
        <v>0</v>
      </c>
      <c r="AL81" s="249">
        <v>114700</v>
      </c>
      <c r="AM81" s="249">
        <v>0</v>
      </c>
      <c r="AN81" s="249"/>
      <c r="AO81" s="249">
        <v>0</v>
      </c>
      <c r="AP81" s="249">
        <v>0</v>
      </c>
      <c r="AQ81" s="249">
        <v>0</v>
      </c>
      <c r="AR81" s="249"/>
      <c r="AS81" s="249">
        <v>0</v>
      </c>
      <c r="AT81" s="249">
        <v>0</v>
      </c>
      <c r="AU81" s="249">
        <v>0</v>
      </c>
      <c r="AV81" s="249"/>
      <c r="AW81" s="249">
        <v>0</v>
      </c>
      <c r="AX81" s="249">
        <v>114700</v>
      </c>
      <c r="AY81" s="249">
        <v>0</v>
      </c>
      <c r="AZ81" s="249"/>
      <c r="BA81" s="249">
        <v>0</v>
      </c>
      <c r="BB81" s="249">
        <v>114700</v>
      </c>
      <c r="BC81" s="249">
        <v>114700</v>
      </c>
      <c r="BD81" s="249"/>
      <c r="BE81" s="249">
        <v>100</v>
      </c>
      <c r="BF81" s="249">
        <v>0</v>
      </c>
      <c r="BG81" s="249">
        <v>0</v>
      </c>
      <c r="BH81" s="249"/>
      <c r="BI81" s="249">
        <v>0</v>
      </c>
      <c r="BJ81" s="249">
        <v>0</v>
      </c>
      <c r="BK81" s="249">
        <v>0</v>
      </c>
      <c r="BL81" s="249"/>
      <c r="BM81" s="249">
        <v>0</v>
      </c>
      <c r="BN81" s="249">
        <v>0</v>
      </c>
      <c r="BO81" s="249">
        <v>0</v>
      </c>
      <c r="BP81" s="249"/>
      <c r="BQ81" s="249">
        <v>0</v>
      </c>
      <c r="BR81" s="249">
        <v>0</v>
      </c>
      <c r="BS81" s="249">
        <v>0</v>
      </c>
      <c r="BT81" s="249"/>
      <c r="BU81" s="249">
        <v>0</v>
      </c>
      <c r="BV81" s="249">
        <v>114700</v>
      </c>
      <c r="BW81" s="249">
        <v>114700</v>
      </c>
      <c r="BX81" s="249"/>
      <c r="BY81" s="249">
        <v>100</v>
      </c>
      <c r="BZ81" s="249">
        <v>0</v>
      </c>
      <c r="CA81" s="249">
        <v>0</v>
      </c>
      <c r="CB81" s="249"/>
      <c r="CC81" s="249">
        <v>0</v>
      </c>
      <c r="CD81" s="249">
        <v>0</v>
      </c>
      <c r="CE81" s="249">
        <v>0</v>
      </c>
      <c r="CF81" s="249"/>
      <c r="CG81" s="249">
        <v>0</v>
      </c>
      <c r="CH81" s="248">
        <v>0</v>
      </c>
      <c r="CI81" s="247">
        <v>0</v>
      </c>
      <c r="CJ81" s="247"/>
      <c r="CK81" s="247">
        <v>0</v>
      </c>
      <c r="CL81" s="247">
        <v>0</v>
      </c>
      <c r="CM81" s="247">
        <v>0</v>
      </c>
      <c r="CN81" s="247"/>
      <c r="CO81" s="247">
        <v>0</v>
      </c>
      <c r="CP81" s="247">
        <v>114700</v>
      </c>
      <c r="CQ81" s="247"/>
      <c r="CR81" s="247">
        <v>100</v>
      </c>
      <c r="CS81" s="246"/>
    </row>
    <row r="82" spans="1:97" ht="40.799999999999997" x14ac:dyDescent="0.25">
      <c r="A82" s="245"/>
      <c r="B82" s="260"/>
      <c r="C82" s="259"/>
      <c r="D82" s="259"/>
      <c r="E82" s="259"/>
      <c r="F82" s="258" t="s">
        <v>325</v>
      </c>
      <c r="G82" s="257" t="s">
        <v>326</v>
      </c>
      <c r="H82" s="257"/>
      <c r="I82" s="257"/>
      <c r="J82" s="256"/>
      <c r="K82" s="254"/>
      <c r="L82" s="254"/>
      <c r="M82" s="255"/>
      <c r="N82" s="254"/>
      <c r="O82" s="253" t="s">
        <v>324</v>
      </c>
      <c r="P82" s="252"/>
      <c r="Q82" s="251"/>
      <c r="R82" s="250"/>
      <c r="S82" s="250"/>
      <c r="T82" s="249">
        <v>45000</v>
      </c>
      <c r="U82" s="249">
        <v>45000</v>
      </c>
      <c r="V82" s="249">
        <v>0</v>
      </c>
      <c r="W82" s="249">
        <v>0</v>
      </c>
      <c r="X82" s="249"/>
      <c r="Y82" s="249">
        <v>0</v>
      </c>
      <c r="Z82" s="249">
        <v>0</v>
      </c>
      <c r="AA82" s="249">
        <v>45000</v>
      </c>
      <c r="AB82" s="249"/>
      <c r="AC82" s="249">
        <v>0</v>
      </c>
      <c r="AD82" s="249">
        <v>0</v>
      </c>
      <c r="AE82" s="249">
        <v>0</v>
      </c>
      <c r="AF82" s="249"/>
      <c r="AG82" s="249">
        <v>0</v>
      </c>
      <c r="AH82" s="249">
        <v>0</v>
      </c>
      <c r="AI82" s="249">
        <v>45000</v>
      </c>
      <c r="AJ82" s="249"/>
      <c r="AK82" s="249">
        <v>0</v>
      </c>
      <c r="AL82" s="249">
        <v>45000</v>
      </c>
      <c r="AM82" s="249">
        <v>0</v>
      </c>
      <c r="AN82" s="249"/>
      <c r="AO82" s="249">
        <v>0</v>
      </c>
      <c r="AP82" s="249">
        <v>0</v>
      </c>
      <c r="AQ82" s="249">
        <v>0</v>
      </c>
      <c r="AR82" s="249"/>
      <c r="AS82" s="249">
        <v>0</v>
      </c>
      <c r="AT82" s="249">
        <v>0</v>
      </c>
      <c r="AU82" s="249">
        <v>0</v>
      </c>
      <c r="AV82" s="249"/>
      <c r="AW82" s="249">
        <v>0</v>
      </c>
      <c r="AX82" s="249">
        <v>45000</v>
      </c>
      <c r="AY82" s="249">
        <v>0</v>
      </c>
      <c r="AZ82" s="249"/>
      <c r="BA82" s="249">
        <v>0</v>
      </c>
      <c r="BB82" s="249">
        <v>45000</v>
      </c>
      <c r="BC82" s="249">
        <v>45000</v>
      </c>
      <c r="BD82" s="249"/>
      <c r="BE82" s="249">
        <v>100</v>
      </c>
      <c r="BF82" s="249">
        <v>0</v>
      </c>
      <c r="BG82" s="249">
        <v>0</v>
      </c>
      <c r="BH82" s="249"/>
      <c r="BI82" s="249">
        <v>0</v>
      </c>
      <c r="BJ82" s="249">
        <v>0</v>
      </c>
      <c r="BK82" s="249">
        <v>0</v>
      </c>
      <c r="BL82" s="249"/>
      <c r="BM82" s="249">
        <v>0</v>
      </c>
      <c r="BN82" s="249">
        <v>0</v>
      </c>
      <c r="BO82" s="249">
        <v>0</v>
      </c>
      <c r="BP82" s="249"/>
      <c r="BQ82" s="249">
        <v>0</v>
      </c>
      <c r="BR82" s="249">
        <v>0</v>
      </c>
      <c r="BS82" s="249">
        <v>0</v>
      </c>
      <c r="BT82" s="249"/>
      <c r="BU82" s="249">
        <v>0</v>
      </c>
      <c r="BV82" s="249">
        <v>45000</v>
      </c>
      <c r="BW82" s="249">
        <v>45000</v>
      </c>
      <c r="BX82" s="249"/>
      <c r="BY82" s="249">
        <v>100</v>
      </c>
      <c r="BZ82" s="249">
        <v>0</v>
      </c>
      <c r="CA82" s="249">
        <v>0</v>
      </c>
      <c r="CB82" s="249"/>
      <c r="CC82" s="249">
        <v>0</v>
      </c>
      <c r="CD82" s="249">
        <v>0</v>
      </c>
      <c r="CE82" s="249">
        <v>0</v>
      </c>
      <c r="CF82" s="249"/>
      <c r="CG82" s="249">
        <v>0</v>
      </c>
      <c r="CH82" s="248">
        <v>0</v>
      </c>
      <c r="CI82" s="247">
        <v>0</v>
      </c>
      <c r="CJ82" s="247"/>
      <c r="CK82" s="247">
        <v>0</v>
      </c>
      <c r="CL82" s="247">
        <v>0</v>
      </c>
      <c r="CM82" s="247">
        <v>0</v>
      </c>
      <c r="CN82" s="247"/>
      <c r="CO82" s="247">
        <v>0</v>
      </c>
      <c r="CP82" s="247">
        <v>45000</v>
      </c>
      <c r="CQ82" s="247"/>
      <c r="CR82" s="247">
        <v>100</v>
      </c>
      <c r="CS82" s="246"/>
    </row>
    <row r="83" spans="1:97" ht="30.6" x14ac:dyDescent="0.25">
      <c r="A83" s="245"/>
      <c r="B83" s="260"/>
      <c r="C83" s="259"/>
      <c r="D83" s="259"/>
      <c r="E83" s="259"/>
      <c r="F83" s="258" t="s">
        <v>327</v>
      </c>
      <c r="G83" s="257" t="s">
        <v>328</v>
      </c>
      <c r="H83" s="257"/>
      <c r="I83" s="257"/>
      <c r="J83" s="256"/>
      <c r="K83" s="254"/>
      <c r="L83" s="254"/>
      <c r="M83" s="255"/>
      <c r="N83" s="254"/>
      <c r="O83" s="253" t="s">
        <v>324</v>
      </c>
      <c r="P83" s="252"/>
      <c r="Q83" s="251"/>
      <c r="R83" s="250"/>
      <c r="S83" s="250"/>
      <c r="T83" s="249">
        <v>95000</v>
      </c>
      <c r="U83" s="249">
        <v>95000</v>
      </c>
      <c r="V83" s="249">
        <v>0</v>
      </c>
      <c r="W83" s="249">
        <v>0</v>
      </c>
      <c r="X83" s="249"/>
      <c r="Y83" s="249">
        <v>0</v>
      </c>
      <c r="Z83" s="249">
        <v>0</v>
      </c>
      <c r="AA83" s="249">
        <v>95000</v>
      </c>
      <c r="AB83" s="249"/>
      <c r="AC83" s="249">
        <v>0</v>
      </c>
      <c r="AD83" s="249">
        <v>0</v>
      </c>
      <c r="AE83" s="249">
        <v>0</v>
      </c>
      <c r="AF83" s="249"/>
      <c r="AG83" s="249">
        <v>0</v>
      </c>
      <c r="AH83" s="249">
        <v>0</v>
      </c>
      <c r="AI83" s="249">
        <v>95000</v>
      </c>
      <c r="AJ83" s="249"/>
      <c r="AK83" s="249">
        <v>0</v>
      </c>
      <c r="AL83" s="249">
        <v>95000</v>
      </c>
      <c r="AM83" s="249">
        <v>0</v>
      </c>
      <c r="AN83" s="249"/>
      <c r="AO83" s="249">
        <v>0</v>
      </c>
      <c r="AP83" s="249">
        <v>0</v>
      </c>
      <c r="AQ83" s="249">
        <v>0</v>
      </c>
      <c r="AR83" s="249"/>
      <c r="AS83" s="249">
        <v>0</v>
      </c>
      <c r="AT83" s="249">
        <v>0</v>
      </c>
      <c r="AU83" s="249">
        <v>0</v>
      </c>
      <c r="AV83" s="249"/>
      <c r="AW83" s="249">
        <v>0</v>
      </c>
      <c r="AX83" s="249">
        <v>95000</v>
      </c>
      <c r="AY83" s="249">
        <v>0</v>
      </c>
      <c r="AZ83" s="249"/>
      <c r="BA83" s="249">
        <v>0</v>
      </c>
      <c r="BB83" s="249">
        <v>95000</v>
      </c>
      <c r="BC83" s="249">
        <v>95000</v>
      </c>
      <c r="BD83" s="249"/>
      <c r="BE83" s="249">
        <v>100</v>
      </c>
      <c r="BF83" s="249">
        <v>0</v>
      </c>
      <c r="BG83" s="249">
        <v>0</v>
      </c>
      <c r="BH83" s="249"/>
      <c r="BI83" s="249">
        <v>0</v>
      </c>
      <c r="BJ83" s="249">
        <v>0</v>
      </c>
      <c r="BK83" s="249">
        <v>0</v>
      </c>
      <c r="BL83" s="249"/>
      <c r="BM83" s="249">
        <v>0</v>
      </c>
      <c r="BN83" s="249">
        <v>0</v>
      </c>
      <c r="BO83" s="249">
        <v>0</v>
      </c>
      <c r="BP83" s="249"/>
      <c r="BQ83" s="249">
        <v>0</v>
      </c>
      <c r="BR83" s="249">
        <v>0</v>
      </c>
      <c r="BS83" s="249">
        <v>0</v>
      </c>
      <c r="BT83" s="249"/>
      <c r="BU83" s="249">
        <v>0</v>
      </c>
      <c r="BV83" s="249">
        <v>95000</v>
      </c>
      <c r="BW83" s="249">
        <v>95000</v>
      </c>
      <c r="BX83" s="249"/>
      <c r="BY83" s="249">
        <v>100</v>
      </c>
      <c r="BZ83" s="249">
        <v>0</v>
      </c>
      <c r="CA83" s="249">
        <v>0</v>
      </c>
      <c r="CB83" s="249"/>
      <c r="CC83" s="249">
        <v>0</v>
      </c>
      <c r="CD83" s="249">
        <v>0</v>
      </c>
      <c r="CE83" s="249">
        <v>0</v>
      </c>
      <c r="CF83" s="249"/>
      <c r="CG83" s="249">
        <v>0</v>
      </c>
      <c r="CH83" s="248">
        <v>0</v>
      </c>
      <c r="CI83" s="247">
        <v>0</v>
      </c>
      <c r="CJ83" s="247"/>
      <c r="CK83" s="247">
        <v>0</v>
      </c>
      <c r="CL83" s="247">
        <v>0</v>
      </c>
      <c r="CM83" s="247">
        <v>0</v>
      </c>
      <c r="CN83" s="247"/>
      <c r="CO83" s="247">
        <v>0</v>
      </c>
      <c r="CP83" s="247">
        <v>95000</v>
      </c>
      <c r="CQ83" s="247"/>
      <c r="CR83" s="247">
        <v>100</v>
      </c>
      <c r="CS83" s="246"/>
    </row>
    <row r="84" spans="1:97" ht="51" x14ac:dyDescent="0.25">
      <c r="A84" s="245"/>
      <c r="B84" s="260"/>
      <c r="C84" s="259"/>
      <c r="D84" s="259"/>
      <c r="E84" s="259"/>
      <c r="F84" s="258" t="s">
        <v>329</v>
      </c>
      <c r="G84" s="257" t="s">
        <v>330</v>
      </c>
      <c r="H84" s="257"/>
      <c r="I84" s="257"/>
      <c r="J84" s="256"/>
      <c r="K84" s="254"/>
      <c r="L84" s="254"/>
      <c r="M84" s="255"/>
      <c r="N84" s="254"/>
      <c r="O84" s="253" t="s">
        <v>331</v>
      </c>
      <c r="P84" s="252"/>
      <c r="Q84" s="251"/>
      <c r="R84" s="250"/>
      <c r="S84" s="250"/>
      <c r="T84" s="249">
        <v>122200</v>
      </c>
      <c r="U84" s="249">
        <v>119200</v>
      </c>
      <c r="V84" s="249">
        <v>0</v>
      </c>
      <c r="W84" s="249">
        <v>0</v>
      </c>
      <c r="X84" s="249"/>
      <c r="Y84" s="249">
        <v>0</v>
      </c>
      <c r="Z84" s="249">
        <v>71520</v>
      </c>
      <c r="AA84" s="249">
        <v>0</v>
      </c>
      <c r="AB84" s="249"/>
      <c r="AC84" s="249">
        <v>0</v>
      </c>
      <c r="AD84" s="249">
        <v>47680</v>
      </c>
      <c r="AE84" s="249">
        <v>119200</v>
      </c>
      <c r="AF84" s="249"/>
      <c r="AG84" s="249">
        <v>250</v>
      </c>
      <c r="AH84" s="249">
        <v>119200</v>
      </c>
      <c r="AI84" s="249">
        <v>119200</v>
      </c>
      <c r="AJ84" s="249"/>
      <c r="AK84" s="249">
        <v>100</v>
      </c>
      <c r="AL84" s="249">
        <v>0</v>
      </c>
      <c r="AM84" s="249">
        <v>0</v>
      </c>
      <c r="AN84" s="249"/>
      <c r="AO84" s="249">
        <v>0</v>
      </c>
      <c r="AP84" s="249">
        <v>0</v>
      </c>
      <c r="AQ84" s="249">
        <v>0</v>
      </c>
      <c r="AR84" s="249"/>
      <c r="AS84" s="249">
        <v>0</v>
      </c>
      <c r="AT84" s="249">
        <v>0</v>
      </c>
      <c r="AU84" s="249">
        <v>0</v>
      </c>
      <c r="AV84" s="249"/>
      <c r="AW84" s="249">
        <v>0</v>
      </c>
      <c r="AX84" s="249">
        <v>0</v>
      </c>
      <c r="AY84" s="249">
        <v>0</v>
      </c>
      <c r="AZ84" s="249"/>
      <c r="BA84" s="249">
        <v>0</v>
      </c>
      <c r="BB84" s="249">
        <v>119200</v>
      </c>
      <c r="BC84" s="249">
        <v>119200</v>
      </c>
      <c r="BD84" s="249"/>
      <c r="BE84" s="249">
        <v>100</v>
      </c>
      <c r="BF84" s="249">
        <v>0</v>
      </c>
      <c r="BG84" s="249">
        <v>3000</v>
      </c>
      <c r="BH84" s="249"/>
      <c r="BI84" s="249">
        <v>0</v>
      </c>
      <c r="BJ84" s="249">
        <v>0</v>
      </c>
      <c r="BK84" s="249">
        <v>0</v>
      </c>
      <c r="BL84" s="249"/>
      <c r="BM84" s="249">
        <v>0</v>
      </c>
      <c r="BN84" s="249">
        <v>0</v>
      </c>
      <c r="BO84" s="249">
        <v>0</v>
      </c>
      <c r="BP84" s="249"/>
      <c r="BQ84" s="249">
        <v>0</v>
      </c>
      <c r="BR84" s="249">
        <v>0</v>
      </c>
      <c r="BS84" s="249">
        <v>3000</v>
      </c>
      <c r="BT84" s="249"/>
      <c r="BU84" s="249">
        <v>0</v>
      </c>
      <c r="BV84" s="249">
        <v>119200</v>
      </c>
      <c r="BW84" s="249">
        <v>122200</v>
      </c>
      <c r="BX84" s="249"/>
      <c r="BY84" s="249">
        <v>102.51677852348993</v>
      </c>
      <c r="BZ84" s="249">
        <v>0</v>
      </c>
      <c r="CA84" s="249">
        <v>0</v>
      </c>
      <c r="CB84" s="249"/>
      <c r="CC84" s="249">
        <v>0</v>
      </c>
      <c r="CD84" s="249">
        <v>0</v>
      </c>
      <c r="CE84" s="249">
        <v>0</v>
      </c>
      <c r="CF84" s="249"/>
      <c r="CG84" s="249">
        <v>0</v>
      </c>
      <c r="CH84" s="248">
        <v>0</v>
      </c>
      <c r="CI84" s="247">
        <v>0</v>
      </c>
      <c r="CJ84" s="247"/>
      <c r="CK84" s="247">
        <v>0</v>
      </c>
      <c r="CL84" s="247">
        <v>0</v>
      </c>
      <c r="CM84" s="247">
        <v>0</v>
      </c>
      <c r="CN84" s="247"/>
      <c r="CO84" s="247">
        <v>0</v>
      </c>
      <c r="CP84" s="247">
        <v>122200</v>
      </c>
      <c r="CQ84" s="247"/>
      <c r="CR84" s="247">
        <v>102.51677852348993</v>
      </c>
      <c r="CS84" s="246"/>
    </row>
    <row r="85" spans="1:97" ht="51" x14ac:dyDescent="0.25">
      <c r="A85" s="245"/>
      <c r="B85" s="260"/>
      <c r="C85" s="259"/>
      <c r="D85" s="259"/>
      <c r="E85" s="259"/>
      <c r="F85" s="258" t="s">
        <v>332</v>
      </c>
      <c r="G85" s="257" t="s">
        <v>333</v>
      </c>
      <c r="H85" s="257"/>
      <c r="I85" s="257"/>
      <c r="J85" s="256"/>
      <c r="K85" s="254"/>
      <c r="L85" s="254"/>
      <c r="M85" s="255"/>
      <c r="N85" s="254"/>
      <c r="O85" s="253" t="s">
        <v>331</v>
      </c>
      <c r="P85" s="252"/>
      <c r="Q85" s="251"/>
      <c r="R85" s="250"/>
      <c r="S85" s="250"/>
      <c r="T85" s="249">
        <v>38000</v>
      </c>
      <c r="U85" s="249">
        <v>41000</v>
      </c>
      <c r="V85" s="249">
        <v>0</v>
      </c>
      <c r="W85" s="249">
        <v>0</v>
      </c>
      <c r="X85" s="249"/>
      <c r="Y85" s="249">
        <v>0</v>
      </c>
      <c r="Z85" s="249">
        <v>25000</v>
      </c>
      <c r="AA85" s="249">
        <v>3000</v>
      </c>
      <c r="AB85" s="249"/>
      <c r="AC85" s="249">
        <v>12</v>
      </c>
      <c r="AD85" s="249">
        <v>16000</v>
      </c>
      <c r="AE85" s="249">
        <v>38000</v>
      </c>
      <c r="AF85" s="249"/>
      <c r="AG85" s="249">
        <v>237.5</v>
      </c>
      <c r="AH85" s="249">
        <v>41000</v>
      </c>
      <c r="AI85" s="249">
        <v>41000</v>
      </c>
      <c r="AJ85" s="249"/>
      <c r="AK85" s="249">
        <v>100</v>
      </c>
      <c r="AL85" s="249">
        <v>0</v>
      </c>
      <c r="AM85" s="249">
        <v>0</v>
      </c>
      <c r="AN85" s="249"/>
      <c r="AO85" s="249">
        <v>0</v>
      </c>
      <c r="AP85" s="249">
        <v>0</v>
      </c>
      <c r="AQ85" s="249">
        <v>0</v>
      </c>
      <c r="AR85" s="249"/>
      <c r="AS85" s="249">
        <v>0</v>
      </c>
      <c r="AT85" s="249">
        <v>0</v>
      </c>
      <c r="AU85" s="249">
        <v>0</v>
      </c>
      <c r="AV85" s="249"/>
      <c r="AW85" s="249">
        <v>0</v>
      </c>
      <c r="AX85" s="249">
        <v>0</v>
      </c>
      <c r="AY85" s="249">
        <v>0</v>
      </c>
      <c r="AZ85" s="249"/>
      <c r="BA85" s="249">
        <v>0</v>
      </c>
      <c r="BB85" s="249">
        <v>41000</v>
      </c>
      <c r="BC85" s="249">
        <v>41000</v>
      </c>
      <c r="BD85" s="249"/>
      <c r="BE85" s="249">
        <v>100</v>
      </c>
      <c r="BF85" s="249">
        <v>0</v>
      </c>
      <c r="BG85" s="249">
        <v>-3000</v>
      </c>
      <c r="BH85" s="249"/>
      <c r="BI85" s="249">
        <v>0</v>
      </c>
      <c r="BJ85" s="249">
        <v>0</v>
      </c>
      <c r="BK85" s="249">
        <v>0</v>
      </c>
      <c r="BL85" s="249"/>
      <c r="BM85" s="249">
        <v>0</v>
      </c>
      <c r="BN85" s="249">
        <v>0</v>
      </c>
      <c r="BO85" s="249">
        <v>0</v>
      </c>
      <c r="BP85" s="249"/>
      <c r="BQ85" s="249">
        <v>0</v>
      </c>
      <c r="BR85" s="249">
        <v>0</v>
      </c>
      <c r="BS85" s="249">
        <v>-3000</v>
      </c>
      <c r="BT85" s="249"/>
      <c r="BU85" s="249">
        <v>0</v>
      </c>
      <c r="BV85" s="249">
        <v>41000</v>
      </c>
      <c r="BW85" s="249">
        <v>38000</v>
      </c>
      <c r="BX85" s="249"/>
      <c r="BY85" s="249">
        <v>92.682926829268297</v>
      </c>
      <c r="BZ85" s="249">
        <v>0</v>
      </c>
      <c r="CA85" s="249">
        <v>0</v>
      </c>
      <c r="CB85" s="249"/>
      <c r="CC85" s="249">
        <v>0</v>
      </c>
      <c r="CD85" s="249">
        <v>0</v>
      </c>
      <c r="CE85" s="249">
        <v>0</v>
      </c>
      <c r="CF85" s="249"/>
      <c r="CG85" s="249">
        <v>0</v>
      </c>
      <c r="CH85" s="248">
        <v>0</v>
      </c>
      <c r="CI85" s="247">
        <v>0</v>
      </c>
      <c r="CJ85" s="247"/>
      <c r="CK85" s="247">
        <v>0</v>
      </c>
      <c r="CL85" s="247">
        <v>0</v>
      </c>
      <c r="CM85" s="247">
        <v>0</v>
      </c>
      <c r="CN85" s="247"/>
      <c r="CO85" s="247">
        <v>0</v>
      </c>
      <c r="CP85" s="247">
        <v>38000</v>
      </c>
      <c r="CQ85" s="247"/>
      <c r="CR85" s="247">
        <v>92.682926829268297</v>
      </c>
      <c r="CS85" s="246"/>
    </row>
    <row r="86" spans="1:97" ht="51" x14ac:dyDescent="0.25">
      <c r="A86" s="245"/>
      <c r="B86" s="260"/>
      <c r="C86" s="259"/>
      <c r="D86" s="259"/>
      <c r="E86" s="259"/>
      <c r="F86" s="258" t="s">
        <v>334</v>
      </c>
      <c r="G86" s="257" t="s">
        <v>335</v>
      </c>
      <c r="H86" s="257"/>
      <c r="I86" s="257"/>
      <c r="J86" s="256"/>
      <c r="K86" s="254"/>
      <c r="L86" s="254"/>
      <c r="M86" s="255"/>
      <c r="N86" s="254"/>
      <c r="O86" s="253" t="s">
        <v>331</v>
      </c>
      <c r="P86" s="252"/>
      <c r="Q86" s="251"/>
      <c r="R86" s="250"/>
      <c r="S86" s="250"/>
      <c r="T86" s="249">
        <v>60000</v>
      </c>
      <c r="U86" s="249">
        <v>60000</v>
      </c>
      <c r="V86" s="249">
        <v>0</v>
      </c>
      <c r="W86" s="249">
        <v>0</v>
      </c>
      <c r="X86" s="249"/>
      <c r="Y86" s="249">
        <v>0</v>
      </c>
      <c r="Z86" s="249">
        <v>40000</v>
      </c>
      <c r="AA86" s="249">
        <v>0</v>
      </c>
      <c r="AB86" s="249"/>
      <c r="AC86" s="249">
        <v>0</v>
      </c>
      <c r="AD86" s="249">
        <v>20000</v>
      </c>
      <c r="AE86" s="249">
        <v>60000</v>
      </c>
      <c r="AF86" s="249"/>
      <c r="AG86" s="249">
        <v>300</v>
      </c>
      <c r="AH86" s="249">
        <v>60000</v>
      </c>
      <c r="AI86" s="249">
        <v>60000</v>
      </c>
      <c r="AJ86" s="249"/>
      <c r="AK86" s="249">
        <v>100</v>
      </c>
      <c r="AL86" s="249">
        <v>0</v>
      </c>
      <c r="AM86" s="249">
        <v>0</v>
      </c>
      <c r="AN86" s="249"/>
      <c r="AO86" s="249">
        <v>0</v>
      </c>
      <c r="AP86" s="249">
        <v>0</v>
      </c>
      <c r="AQ86" s="249">
        <v>0</v>
      </c>
      <c r="AR86" s="249"/>
      <c r="AS86" s="249">
        <v>0</v>
      </c>
      <c r="AT86" s="249">
        <v>0</v>
      </c>
      <c r="AU86" s="249">
        <v>0</v>
      </c>
      <c r="AV86" s="249"/>
      <c r="AW86" s="249">
        <v>0</v>
      </c>
      <c r="AX86" s="249">
        <v>0</v>
      </c>
      <c r="AY86" s="249">
        <v>0</v>
      </c>
      <c r="AZ86" s="249"/>
      <c r="BA86" s="249">
        <v>0</v>
      </c>
      <c r="BB86" s="249">
        <v>60000</v>
      </c>
      <c r="BC86" s="249">
        <v>60000</v>
      </c>
      <c r="BD86" s="249"/>
      <c r="BE86" s="249">
        <v>100</v>
      </c>
      <c r="BF86" s="249">
        <v>0</v>
      </c>
      <c r="BG86" s="249">
        <v>0</v>
      </c>
      <c r="BH86" s="249"/>
      <c r="BI86" s="249">
        <v>0</v>
      </c>
      <c r="BJ86" s="249">
        <v>0</v>
      </c>
      <c r="BK86" s="249">
        <v>0</v>
      </c>
      <c r="BL86" s="249"/>
      <c r="BM86" s="249">
        <v>0</v>
      </c>
      <c r="BN86" s="249">
        <v>0</v>
      </c>
      <c r="BO86" s="249">
        <v>0</v>
      </c>
      <c r="BP86" s="249"/>
      <c r="BQ86" s="249">
        <v>0</v>
      </c>
      <c r="BR86" s="249">
        <v>0</v>
      </c>
      <c r="BS86" s="249">
        <v>0</v>
      </c>
      <c r="BT86" s="249"/>
      <c r="BU86" s="249">
        <v>0</v>
      </c>
      <c r="BV86" s="249">
        <v>60000</v>
      </c>
      <c r="BW86" s="249">
        <v>60000</v>
      </c>
      <c r="BX86" s="249"/>
      <c r="BY86" s="249">
        <v>100</v>
      </c>
      <c r="BZ86" s="249">
        <v>0</v>
      </c>
      <c r="CA86" s="249">
        <v>0</v>
      </c>
      <c r="CB86" s="249"/>
      <c r="CC86" s="249">
        <v>0</v>
      </c>
      <c r="CD86" s="249">
        <v>0</v>
      </c>
      <c r="CE86" s="249">
        <v>0</v>
      </c>
      <c r="CF86" s="249"/>
      <c r="CG86" s="249">
        <v>0</v>
      </c>
      <c r="CH86" s="248">
        <v>0</v>
      </c>
      <c r="CI86" s="247">
        <v>0</v>
      </c>
      <c r="CJ86" s="247"/>
      <c r="CK86" s="247">
        <v>0</v>
      </c>
      <c r="CL86" s="247">
        <v>0</v>
      </c>
      <c r="CM86" s="247">
        <v>0</v>
      </c>
      <c r="CN86" s="247"/>
      <c r="CO86" s="247">
        <v>0</v>
      </c>
      <c r="CP86" s="247">
        <v>60000</v>
      </c>
      <c r="CQ86" s="247"/>
      <c r="CR86" s="247">
        <v>100</v>
      </c>
      <c r="CS86" s="246"/>
    </row>
    <row r="87" spans="1:97" x14ac:dyDescent="0.25">
      <c r="A87" s="245"/>
      <c r="B87" s="281" t="s">
        <v>172</v>
      </c>
      <c r="C87" s="281"/>
      <c r="D87" s="281"/>
      <c r="E87" s="281"/>
      <c r="F87" s="281"/>
      <c r="G87" s="281"/>
      <c r="H87" s="281"/>
      <c r="I87" s="281"/>
      <c r="J87" s="281"/>
      <c r="K87" s="281"/>
      <c r="L87" s="281"/>
      <c r="M87" s="281"/>
      <c r="N87" s="281"/>
      <c r="O87" s="281"/>
      <c r="P87" s="281"/>
      <c r="Q87" s="281"/>
      <c r="R87" s="281"/>
      <c r="S87" s="281"/>
      <c r="T87" s="267">
        <v>540413251.79999995</v>
      </c>
      <c r="U87" s="270">
        <v>836822925.73000002</v>
      </c>
      <c r="V87" s="269">
        <v>41891506.18</v>
      </c>
      <c r="W87" s="264">
        <v>41255656.880000003</v>
      </c>
      <c r="X87" s="249"/>
      <c r="Y87" s="263">
        <v>98.482152211792368</v>
      </c>
      <c r="Z87" s="269">
        <v>56436294.630000003</v>
      </c>
      <c r="AA87" s="264">
        <v>56611297.07</v>
      </c>
      <c r="AB87" s="249"/>
      <c r="AC87" s="263">
        <v>100.31008846549427</v>
      </c>
      <c r="AD87" s="269">
        <v>63167494.340000004</v>
      </c>
      <c r="AE87" s="264">
        <v>63117105.090000004</v>
      </c>
      <c r="AF87" s="249"/>
      <c r="AG87" s="249">
        <v>99.920229145501978</v>
      </c>
      <c r="AH87" s="249">
        <v>161495295.15000001</v>
      </c>
      <c r="AI87" s="249">
        <v>160984059.03999999</v>
      </c>
      <c r="AJ87" s="249"/>
      <c r="AK87" s="249">
        <v>99.683435910919158</v>
      </c>
      <c r="AL87" s="249">
        <v>63029350.920000002</v>
      </c>
      <c r="AM87" s="249">
        <v>62713834.670000002</v>
      </c>
      <c r="AN87" s="249"/>
      <c r="AO87" s="263">
        <v>99.499413772481219</v>
      </c>
      <c r="AP87" s="269">
        <v>72575602.060000002</v>
      </c>
      <c r="AQ87" s="264">
        <v>71222516.920000002</v>
      </c>
      <c r="AR87" s="249"/>
      <c r="AS87" s="263">
        <v>98.135619820444106</v>
      </c>
      <c r="AT87" s="269">
        <v>55951342.130000003</v>
      </c>
      <c r="AU87" s="264">
        <v>57991359.259999998</v>
      </c>
      <c r="AV87" s="249"/>
      <c r="AW87" s="249">
        <v>103.64605575548147</v>
      </c>
      <c r="AX87" s="249">
        <v>191556295.11000001</v>
      </c>
      <c r="AY87" s="249">
        <v>191927710.84999999</v>
      </c>
      <c r="AZ87" s="249"/>
      <c r="BA87" s="249">
        <v>100.19389377926041</v>
      </c>
      <c r="BB87" s="249">
        <v>353051590.25999999</v>
      </c>
      <c r="BC87" s="249">
        <v>352911769.88999999</v>
      </c>
      <c r="BD87" s="249"/>
      <c r="BE87" s="263">
        <v>99.960396617985197</v>
      </c>
      <c r="BF87" s="269">
        <v>83514207.5</v>
      </c>
      <c r="BG87" s="264">
        <v>70964793.319999993</v>
      </c>
      <c r="BH87" s="249"/>
      <c r="BI87" s="263">
        <v>84.973318246479181</v>
      </c>
      <c r="BJ87" s="269">
        <v>58965690.229999997</v>
      </c>
      <c r="BK87" s="264">
        <v>61758708.990000002</v>
      </c>
      <c r="BL87" s="249"/>
      <c r="BM87" s="263">
        <v>104.73668458574068</v>
      </c>
      <c r="BN87" s="269">
        <v>45092304.479999997</v>
      </c>
      <c r="BO87" s="264">
        <v>54777979.600000001</v>
      </c>
      <c r="BP87" s="249"/>
      <c r="BQ87" s="249">
        <v>121.47966317466862</v>
      </c>
      <c r="BR87" s="249">
        <v>187572202.21000001</v>
      </c>
      <c r="BS87" s="249">
        <v>187501481.91</v>
      </c>
      <c r="BT87" s="249"/>
      <c r="BU87" s="249">
        <v>99.962297025269862</v>
      </c>
      <c r="BV87" s="249">
        <v>540623792.47000003</v>
      </c>
      <c r="BW87" s="249">
        <v>540413251.79999995</v>
      </c>
      <c r="BX87" s="249"/>
      <c r="BY87" s="263">
        <v>99.961055974055782</v>
      </c>
      <c r="BZ87" s="269">
        <v>130791651.59999999</v>
      </c>
      <c r="CA87" s="264">
        <v>0</v>
      </c>
      <c r="CB87" s="249"/>
      <c r="CC87" s="263">
        <v>0</v>
      </c>
      <c r="CD87" s="269">
        <v>114523041.93000001</v>
      </c>
      <c r="CE87" s="264">
        <v>0</v>
      </c>
      <c r="CF87" s="249"/>
      <c r="CG87" s="263">
        <v>0</v>
      </c>
      <c r="CH87" s="268">
        <v>50884439.729999997</v>
      </c>
      <c r="CI87" s="261">
        <v>0</v>
      </c>
      <c r="CJ87" s="247"/>
      <c r="CK87" s="247">
        <v>0</v>
      </c>
      <c r="CL87" s="247">
        <v>296199133.25999999</v>
      </c>
      <c r="CM87" s="247">
        <v>0</v>
      </c>
      <c r="CN87" s="247"/>
      <c r="CO87" s="247">
        <v>0</v>
      </c>
      <c r="CP87" s="247">
        <v>540413251.79999995</v>
      </c>
      <c r="CQ87" s="247"/>
      <c r="CR87" s="247">
        <v>64.579164263284497</v>
      </c>
      <c r="CS87" s="246"/>
    </row>
    <row r="88" spans="1:97" ht="24" customHeight="1" x14ac:dyDescent="0.25">
      <c r="A88" s="245"/>
      <c r="B88" s="282" t="s">
        <v>173</v>
      </c>
      <c r="C88" s="282"/>
      <c r="D88" s="282"/>
      <c r="E88" s="282"/>
      <c r="F88" s="282"/>
      <c r="G88" s="282"/>
      <c r="H88" s="282"/>
      <c r="I88" s="282"/>
      <c r="J88" s="282"/>
      <c r="K88" s="282"/>
      <c r="L88" s="282"/>
      <c r="M88" s="282"/>
      <c r="N88" s="282"/>
      <c r="O88" s="282"/>
      <c r="P88" s="282"/>
      <c r="Q88" s="282"/>
      <c r="R88" s="282"/>
      <c r="S88" s="282"/>
      <c r="T88" s="267">
        <v>546686148.67999995</v>
      </c>
      <c r="U88" s="266">
        <v>842891555.10000002</v>
      </c>
      <c r="V88" s="265">
        <v>47960135.549999997</v>
      </c>
      <c r="W88" s="264">
        <v>47324286.25</v>
      </c>
      <c r="X88" s="249"/>
      <c r="Y88" s="263">
        <v>98.674212879700676</v>
      </c>
      <c r="Z88" s="265">
        <v>56436294.630000003</v>
      </c>
      <c r="AA88" s="264">
        <v>56615618.43</v>
      </c>
      <c r="AB88" s="249"/>
      <c r="AC88" s="263">
        <v>100.31774552382586</v>
      </c>
      <c r="AD88" s="265">
        <v>63167494.340000004</v>
      </c>
      <c r="AE88" s="264">
        <v>63207313.210000001</v>
      </c>
      <c r="AF88" s="249"/>
      <c r="AG88" s="249">
        <v>100.06303696294438</v>
      </c>
      <c r="AH88" s="249">
        <v>167563924.52000001</v>
      </c>
      <c r="AI88" s="249">
        <v>167147217.88999999</v>
      </c>
      <c r="AJ88" s="249"/>
      <c r="AK88" s="249">
        <v>99.751314830328951</v>
      </c>
      <c r="AL88" s="249">
        <v>63029350.920000002</v>
      </c>
      <c r="AM88" s="249">
        <v>62719717.229999997</v>
      </c>
      <c r="AN88" s="249"/>
      <c r="AO88" s="263">
        <v>99.508746821154787</v>
      </c>
      <c r="AP88" s="265">
        <v>72575602.060000002</v>
      </c>
      <c r="AQ88" s="264">
        <v>71286088.920000002</v>
      </c>
      <c r="AR88" s="249"/>
      <c r="AS88" s="263">
        <v>98.223213995615311</v>
      </c>
      <c r="AT88" s="265">
        <v>55951342.130000003</v>
      </c>
      <c r="AU88" s="264">
        <v>57992516.159999996</v>
      </c>
      <c r="AV88" s="249"/>
      <c r="AW88" s="249">
        <v>103.64812344493441</v>
      </c>
      <c r="AX88" s="249">
        <v>191556295.11000001</v>
      </c>
      <c r="AY88" s="249">
        <v>191998322.31</v>
      </c>
      <c r="AZ88" s="249"/>
      <c r="BA88" s="249">
        <v>100.23075576803474</v>
      </c>
      <c r="BB88" s="249">
        <v>359120219.63</v>
      </c>
      <c r="BC88" s="249">
        <v>359145540.19999999</v>
      </c>
      <c r="BD88" s="249"/>
      <c r="BE88" s="263">
        <v>100.0070507224645</v>
      </c>
      <c r="BF88" s="265">
        <v>83514207.5</v>
      </c>
      <c r="BG88" s="264">
        <v>70967445.319999993</v>
      </c>
      <c r="BH88" s="249"/>
      <c r="BI88" s="263">
        <v>84.976493754071711</v>
      </c>
      <c r="BJ88" s="265">
        <v>58965690.229999997</v>
      </c>
      <c r="BK88" s="264">
        <v>61760708.990000002</v>
      </c>
      <c r="BL88" s="249"/>
      <c r="BM88" s="263">
        <v>104.74007638865555</v>
      </c>
      <c r="BN88" s="265">
        <v>45092304.479999997</v>
      </c>
      <c r="BO88" s="264">
        <v>54812454.170000002</v>
      </c>
      <c r="BP88" s="249"/>
      <c r="BQ88" s="249">
        <v>121.55611650833066</v>
      </c>
      <c r="BR88" s="249">
        <v>187572202.21000001</v>
      </c>
      <c r="BS88" s="249">
        <v>187540608.47999999</v>
      </c>
      <c r="BT88" s="249"/>
      <c r="BU88" s="249">
        <v>99.983156496736854</v>
      </c>
      <c r="BV88" s="249">
        <v>546692421.84000003</v>
      </c>
      <c r="BW88" s="249">
        <v>546686148.67999995</v>
      </c>
      <c r="BX88" s="249"/>
      <c r="BY88" s="263">
        <v>99.998852524792824</v>
      </c>
      <c r="BZ88" s="265">
        <v>130791651.59999999</v>
      </c>
      <c r="CA88" s="264">
        <v>0</v>
      </c>
      <c r="CB88" s="249"/>
      <c r="CC88" s="263">
        <v>0</v>
      </c>
      <c r="CD88" s="265">
        <v>114523041.93000001</v>
      </c>
      <c r="CE88" s="264">
        <v>0</v>
      </c>
      <c r="CF88" s="249"/>
      <c r="CG88" s="263">
        <v>0</v>
      </c>
      <c r="CH88" s="262">
        <v>50884439.729999997</v>
      </c>
      <c r="CI88" s="261">
        <v>0</v>
      </c>
      <c r="CJ88" s="247"/>
      <c r="CK88" s="247">
        <v>0</v>
      </c>
      <c r="CL88" s="247">
        <v>296199133.25999999</v>
      </c>
      <c r="CM88" s="247">
        <v>0</v>
      </c>
      <c r="CN88" s="247"/>
      <c r="CO88" s="247">
        <v>0</v>
      </c>
      <c r="CP88" s="247">
        <v>546686148.67999995</v>
      </c>
      <c r="CQ88" s="247"/>
      <c r="CR88" s="247">
        <v>64.858420442371312</v>
      </c>
      <c r="CS88" s="246"/>
    </row>
    <row r="89" spans="1:97" ht="22.8" customHeight="1" x14ac:dyDescent="0.25">
      <c r="A89" s="245"/>
      <c r="B89" s="282" t="s">
        <v>640</v>
      </c>
      <c r="C89" s="282"/>
      <c r="D89" s="282"/>
      <c r="E89" s="282"/>
      <c r="F89" s="282"/>
      <c r="G89" s="282"/>
      <c r="H89" s="282"/>
      <c r="I89" s="282"/>
      <c r="J89" s="282"/>
      <c r="K89" s="282"/>
      <c r="L89" s="282"/>
      <c r="M89" s="282"/>
      <c r="N89" s="282"/>
      <c r="O89" s="282"/>
      <c r="P89" s="282"/>
      <c r="Q89" s="282"/>
      <c r="R89" s="282"/>
      <c r="S89" s="282"/>
      <c r="T89" s="267">
        <v>157183497</v>
      </c>
      <c r="U89" s="266">
        <v>209578000</v>
      </c>
      <c r="V89" s="265">
        <v>17464833</v>
      </c>
      <c r="W89" s="264">
        <v>17464833</v>
      </c>
      <c r="X89" s="249"/>
      <c r="Y89" s="263">
        <v>100</v>
      </c>
      <c r="Z89" s="265">
        <v>17464833</v>
      </c>
      <c r="AA89" s="264">
        <v>17464833</v>
      </c>
      <c r="AB89" s="249"/>
      <c r="AC89" s="263">
        <v>100</v>
      </c>
      <c r="AD89" s="265">
        <v>17464833</v>
      </c>
      <c r="AE89" s="264">
        <v>17464833</v>
      </c>
      <c r="AF89" s="249"/>
      <c r="AG89" s="249">
        <v>100</v>
      </c>
      <c r="AH89" s="249">
        <v>52394499</v>
      </c>
      <c r="AI89" s="249">
        <v>52394499</v>
      </c>
      <c r="AJ89" s="249"/>
      <c r="AK89" s="249">
        <v>100</v>
      </c>
      <c r="AL89" s="249">
        <v>17464833</v>
      </c>
      <c r="AM89" s="249">
        <v>17464833</v>
      </c>
      <c r="AN89" s="249"/>
      <c r="AO89" s="263">
        <v>100</v>
      </c>
      <c r="AP89" s="265">
        <v>17464833</v>
      </c>
      <c r="AQ89" s="264">
        <v>17464833</v>
      </c>
      <c r="AR89" s="249"/>
      <c r="AS89" s="263">
        <v>100</v>
      </c>
      <c r="AT89" s="265">
        <v>17464833</v>
      </c>
      <c r="AU89" s="264">
        <v>17464833</v>
      </c>
      <c r="AV89" s="249"/>
      <c r="AW89" s="249">
        <v>100</v>
      </c>
      <c r="AX89" s="249">
        <v>52394499</v>
      </c>
      <c r="AY89" s="249">
        <v>52394499</v>
      </c>
      <c r="AZ89" s="249"/>
      <c r="BA89" s="249">
        <v>100</v>
      </c>
      <c r="BB89" s="249">
        <v>104788998</v>
      </c>
      <c r="BC89" s="249">
        <v>104788998</v>
      </c>
      <c r="BD89" s="249"/>
      <c r="BE89" s="263">
        <v>100</v>
      </c>
      <c r="BF89" s="265">
        <v>17464833</v>
      </c>
      <c r="BG89" s="264">
        <v>17464833</v>
      </c>
      <c r="BH89" s="249"/>
      <c r="BI89" s="263">
        <v>100</v>
      </c>
      <c r="BJ89" s="265">
        <v>17464833</v>
      </c>
      <c r="BK89" s="264">
        <v>17464833</v>
      </c>
      <c r="BL89" s="249"/>
      <c r="BM89" s="263">
        <v>100</v>
      </c>
      <c r="BN89" s="265">
        <v>17464833</v>
      </c>
      <c r="BO89" s="264">
        <v>17464833</v>
      </c>
      <c r="BP89" s="249"/>
      <c r="BQ89" s="249">
        <v>100</v>
      </c>
      <c r="BR89" s="249">
        <v>52394499</v>
      </c>
      <c r="BS89" s="249">
        <v>52394499</v>
      </c>
      <c r="BT89" s="249"/>
      <c r="BU89" s="249">
        <v>100</v>
      </c>
      <c r="BV89" s="249">
        <v>157183497</v>
      </c>
      <c r="BW89" s="249">
        <v>157183497</v>
      </c>
      <c r="BX89" s="249"/>
      <c r="BY89" s="263">
        <v>100</v>
      </c>
      <c r="BZ89" s="265">
        <v>17464833</v>
      </c>
      <c r="CA89" s="264">
        <v>0</v>
      </c>
      <c r="CB89" s="249"/>
      <c r="CC89" s="263">
        <v>0</v>
      </c>
      <c r="CD89" s="265">
        <v>17464833</v>
      </c>
      <c r="CE89" s="264">
        <v>0</v>
      </c>
      <c r="CF89" s="249"/>
      <c r="CG89" s="263">
        <v>0</v>
      </c>
      <c r="CH89" s="262">
        <v>17464837</v>
      </c>
      <c r="CI89" s="261">
        <v>0</v>
      </c>
      <c r="CJ89" s="247"/>
      <c r="CK89" s="247">
        <v>0</v>
      </c>
      <c r="CL89" s="247">
        <v>52394503</v>
      </c>
      <c r="CM89" s="247">
        <v>0</v>
      </c>
      <c r="CN89" s="247"/>
      <c r="CO89" s="247">
        <v>0</v>
      </c>
      <c r="CP89" s="247">
        <v>157183497</v>
      </c>
      <c r="CQ89" s="247"/>
      <c r="CR89" s="247">
        <v>74.999998568552044</v>
      </c>
      <c r="CS89" s="246"/>
    </row>
    <row r="90" spans="1:97" ht="30.6" x14ac:dyDescent="0.25">
      <c r="A90" s="245"/>
      <c r="B90" s="260"/>
      <c r="C90" s="259"/>
      <c r="D90" s="259"/>
      <c r="E90" s="259"/>
      <c r="F90" s="258" t="s">
        <v>174</v>
      </c>
      <c r="G90" s="257" t="s">
        <v>175</v>
      </c>
      <c r="H90" s="257"/>
      <c r="I90" s="257"/>
      <c r="J90" s="256"/>
      <c r="K90" s="254"/>
      <c r="L90" s="254"/>
      <c r="M90" s="255"/>
      <c r="N90" s="254"/>
      <c r="O90" s="253"/>
      <c r="P90" s="252"/>
      <c r="Q90" s="251"/>
      <c r="R90" s="250"/>
      <c r="S90" s="250"/>
      <c r="T90" s="249">
        <v>157183497</v>
      </c>
      <c r="U90" s="249">
        <v>209578000</v>
      </c>
      <c r="V90" s="249">
        <v>17464833</v>
      </c>
      <c r="W90" s="249">
        <v>17464833</v>
      </c>
      <c r="X90" s="249"/>
      <c r="Y90" s="249">
        <v>100</v>
      </c>
      <c r="Z90" s="249">
        <v>17464833</v>
      </c>
      <c r="AA90" s="249">
        <v>17464833</v>
      </c>
      <c r="AB90" s="249"/>
      <c r="AC90" s="249">
        <v>100</v>
      </c>
      <c r="AD90" s="249">
        <v>17464833</v>
      </c>
      <c r="AE90" s="249">
        <v>17464833</v>
      </c>
      <c r="AF90" s="249"/>
      <c r="AG90" s="249">
        <v>100</v>
      </c>
      <c r="AH90" s="249">
        <v>52394499</v>
      </c>
      <c r="AI90" s="249">
        <v>52394499</v>
      </c>
      <c r="AJ90" s="249"/>
      <c r="AK90" s="249">
        <v>100</v>
      </c>
      <c r="AL90" s="249">
        <v>17464833</v>
      </c>
      <c r="AM90" s="249">
        <v>17464833</v>
      </c>
      <c r="AN90" s="249"/>
      <c r="AO90" s="249">
        <v>100</v>
      </c>
      <c r="AP90" s="249">
        <v>17464833</v>
      </c>
      <c r="AQ90" s="249">
        <v>17464833</v>
      </c>
      <c r="AR90" s="249"/>
      <c r="AS90" s="249">
        <v>100</v>
      </c>
      <c r="AT90" s="249">
        <v>17464833</v>
      </c>
      <c r="AU90" s="249">
        <v>17464833</v>
      </c>
      <c r="AV90" s="249"/>
      <c r="AW90" s="249">
        <v>100</v>
      </c>
      <c r="AX90" s="249">
        <v>52394499</v>
      </c>
      <c r="AY90" s="249">
        <v>52394499</v>
      </c>
      <c r="AZ90" s="249"/>
      <c r="BA90" s="249">
        <v>100</v>
      </c>
      <c r="BB90" s="249">
        <v>104788998</v>
      </c>
      <c r="BC90" s="249">
        <v>104788998</v>
      </c>
      <c r="BD90" s="249"/>
      <c r="BE90" s="249">
        <v>100</v>
      </c>
      <c r="BF90" s="249">
        <v>17464833</v>
      </c>
      <c r="BG90" s="249">
        <v>17464833</v>
      </c>
      <c r="BH90" s="249"/>
      <c r="BI90" s="249">
        <v>100</v>
      </c>
      <c r="BJ90" s="249">
        <v>17464833</v>
      </c>
      <c r="BK90" s="249">
        <v>17464833</v>
      </c>
      <c r="BL90" s="249"/>
      <c r="BM90" s="249">
        <v>100</v>
      </c>
      <c r="BN90" s="249">
        <v>17464833</v>
      </c>
      <c r="BO90" s="249">
        <v>17464833</v>
      </c>
      <c r="BP90" s="249"/>
      <c r="BQ90" s="249">
        <v>100</v>
      </c>
      <c r="BR90" s="249">
        <v>52394499</v>
      </c>
      <c r="BS90" s="249">
        <v>52394499</v>
      </c>
      <c r="BT90" s="249"/>
      <c r="BU90" s="249">
        <v>100</v>
      </c>
      <c r="BV90" s="249">
        <v>157183497</v>
      </c>
      <c r="BW90" s="249">
        <v>157183497</v>
      </c>
      <c r="BX90" s="249"/>
      <c r="BY90" s="249">
        <v>100</v>
      </c>
      <c r="BZ90" s="249">
        <v>17464833</v>
      </c>
      <c r="CA90" s="249">
        <v>0</v>
      </c>
      <c r="CB90" s="249"/>
      <c r="CC90" s="249">
        <v>0</v>
      </c>
      <c r="CD90" s="249">
        <v>17464833</v>
      </c>
      <c r="CE90" s="249">
        <v>0</v>
      </c>
      <c r="CF90" s="249"/>
      <c r="CG90" s="249">
        <v>0</v>
      </c>
      <c r="CH90" s="248">
        <v>17464837</v>
      </c>
      <c r="CI90" s="247">
        <v>0</v>
      </c>
      <c r="CJ90" s="247"/>
      <c r="CK90" s="247">
        <v>0</v>
      </c>
      <c r="CL90" s="247">
        <v>52394503</v>
      </c>
      <c r="CM90" s="247">
        <v>0</v>
      </c>
      <c r="CN90" s="247"/>
      <c r="CO90" s="247">
        <v>0</v>
      </c>
      <c r="CP90" s="247">
        <v>157183497</v>
      </c>
      <c r="CQ90" s="247"/>
      <c r="CR90" s="247">
        <v>74.999998568552044</v>
      </c>
      <c r="CS90" s="246"/>
    </row>
    <row r="91" spans="1:97" ht="24" customHeight="1" x14ac:dyDescent="0.25">
      <c r="A91" s="245"/>
      <c r="B91" s="282" t="s">
        <v>176</v>
      </c>
      <c r="C91" s="282"/>
      <c r="D91" s="282"/>
      <c r="E91" s="282"/>
      <c r="F91" s="282"/>
      <c r="G91" s="282"/>
      <c r="H91" s="282"/>
      <c r="I91" s="282"/>
      <c r="J91" s="282"/>
      <c r="K91" s="282"/>
      <c r="L91" s="282"/>
      <c r="M91" s="282"/>
      <c r="N91" s="282"/>
      <c r="O91" s="282"/>
      <c r="P91" s="282"/>
      <c r="Q91" s="282"/>
      <c r="R91" s="282"/>
      <c r="S91" s="282"/>
      <c r="T91" s="267">
        <v>60035947.869999997</v>
      </c>
      <c r="U91" s="266">
        <v>161539237.80000001</v>
      </c>
      <c r="V91" s="265">
        <v>0</v>
      </c>
      <c r="W91" s="264">
        <v>0</v>
      </c>
      <c r="X91" s="249"/>
      <c r="Y91" s="263">
        <v>0</v>
      </c>
      <c r="Z91" s="265">
        <v>0</v>
      </c>
      <c r="AA91" s="264">
        <v>0</v>
      </c>
      <c r="AB91" s="249"/>
      <c r="AC91" s="263">
        <v>0</v>
      </c>
      <c r="AD91" s="265">
        <v>0</v>
      </c>
      <c r="AE91" s="264">
        <v>0</v>
      </c>
      <c r="AF91" s="249"/>
      <c r="AG91" s="249">
        <v>0</v>
      </c>
      <c r="AH91" s="249">
        <v>0</v>
      </c>
      <c r="AI91" s="249">
        <v>0</v>
      </c>
      <c r="AJ91" s="249"/>
      <c r="AK91" s="249">
        <v>0</v>
      </c>
      <c r="AL91" s="249">
        <v>0</v>
      </c>
      <c r="AM91" s="249">
        <v>0</v>
      </c>
      <c r="AN91" s="249"/>
      <c r="AO91" s="263">
        <v>0</v>
      </c>
      <c r="AP91" s="265">
        <v>24444419.379999999</v>
      </c>
      <c r="AQ91" s="264">
        <v>24444419.379999999</v>
      </c>
      <c r="AR91" s="249"/>
      <c r="AS91" s="263">
        <v>100</v>
      </c>
      <c r="AT91" s="265">
        <v>0</v>
      </c>
      <c r="AU91" s="264">
        <v>0</v>
      </c>
      <c r="AV91" s="249"/>
      <c r="AW91" s="249">
        <v>0</v>
      </c>
      <c r="AX91" s="249">
        <v>24444419.379999999</v>
      </c>
      <c r="AY91" s="249">
        <v>24444419.379999999</v>
      </c>
      <c r="AZ91" s="249"/>
      <c r="BA91" s="249">
        <v>100</v>
      </c>
      <c r="BB91" s="249">
        <v>24444419.379999999</v>
      </c>
      <c r="BC91" s="249">
        <v>24444419.379999999</v>
      </c>
      <c r="BD91" s="249"/>
      <c r="BE91" s="263">
        <v>100</v>
      </c>
      <c r="BF91" s="265">
        <v>20420543.960000001</v>
      </c>
      <c r="BG91" s="264">
        <v>11834337.560000001</v>
      </c>
      <c r="BH91" s="249"/>
      <c r="BI91" s="263">
        <v>57.953096563839033</v>
      </c>
      <c r="BJ91" s="265">
        <v>15170984.529999999</v>
      </c>
      <c r="BK91" s="264">
        <v>18478500.73</v>
      </c>
      <c r="BL91" s="249"/>
      <c r="BM91" s="263">
        <v>121.80159233212269</v>
      </c>
      <c r="BN91" s="265">
        <v>0</v>
      </c>
      <c r="BO91" s="264">
        <v>5278690.2</v>
      </c>
      <c r="BP91" s="249"/>
      <c r="BQ91" s="249">
        <v>0</v>
      </c>
      <c r="BR91" s="249">
        <v>35591528.490000002</v>
      </c>
      <c r="BS91" s="249">
        <v>35591528.490000002</v>
      </c>
      <c r="BT91" s="249"/>
      <c r="BU91" s="249">
        <v>100</v>
      </c>
      <c r="BV91" s="249">
        <v>60035947.869999997</v>
      </c>
      <c r="BW91" s="249">
        <v>60035947.869999997</v>
      </c>
      <c r="BX91" s="249"/>
      <c r="BY91" s="263">
        <v>100</v>
      </c>
      <c r="BZ91" s="265">
        <v>64656252.369999997</v>
      </c>
      <c r="CA91" s="264">
        <v>0</v>
      </c>
      <c r="CB91" s="249"/>
      <c r="CC91" s="263">
        <v>0</v>
      </c>
      <c r="CD91" s="265">
        <v>34398015.670000002</v>
      </c>
      <c r="CE91" s="264">
        <v>0</v>
      </c>
      <c r="CF91" s="249"/>
      <c r="CG91" s="263">
        <v>0</v>
      </c>
      <c r="CH91" s="262">
        <v>2449021.89</v>
      </c>
      <c r="CI91" s="261">
        <v>0</v>
      </c>
      <c r="CJ91" s="247"/>
      <c r="CK91" s="247">
        <v>0</v>
      </c>
      <c r="CL91" s="247">
        <v>101503289.93000001</v>
      </c>
      <c r="CM91" s="247">
        <v>0</v>
      </c>
      <c r="CN91" s="247"/>
      <c r="CO91" s="247">
        <v>0</v>
      </c>
      <c r="CP91" s="247">
        <v>60035947.869999997</v>
      </c>
      <c r="CQ91" s="247"/>
      <c r="CR91" s="247">
        <v>37.164931992764423</v>
      </c>
      <c r="CS91" s="246"/>
    </row>
    <row r="92" spans="1:97" ht="61.2" x14ac:dyDescent="0.25">
      <c r="A92" s="245"/>
      <c r="B92" s="260"/>
      <c r="C92" s="259"/>
      <c r="D92" s="259"/>
      <c r="E92" s="259"/>
      <c r="F92" s="258" t="s">
        <v>336</v>
      </c>
      <c r="G92" s="257" t="s">
        <v>177</v>
      </c>
      <c r="H92" s="257"/>
      <c r="I92" s="257"/>
      <c r="J92" s="256"/>
      <c r="K92" s="254"/>
      <c r="L92" s="254"/>
      <c r="M92" s="255"/>
      <c r="N92" s="254"/>
      <c r="O92" s="253" t="s">
        <v>337</v>
      </c>
      <c r="P92" s="252"/>
      <c r="Q92" s="251"/>
      <c r="R92" s="250"/>
      <c r="S92" s="250"/>
      <c r="T92" s="249">
        <v>44864963.340000004</v>
      </c>
      <c r="U92" s="249">
        <v>47313985.229999997</v>
      </c>
      <c r="V92" s="249">
        <v>0</v>
      </c>
      <c r="W92" s="249">
        <v>0</v>
      </c>
      <c r="X92" s="249"/>
      <c r="Y92" s="249">
        <v>0</v>
      </c>
      <c r="Z92" s="249">
        <v>0</v>
      </c>
      <c r="AA92" s="249">
        <v>0</v>
      </c>
      <c r="AB92" s="249"/>
      <c r="AC92" s="249">
        <v>0</v>
      </c>
      <c r="AD92" s="249">
        <v>0</v>
      </c>
      <c r="AE92" s="249">
        <v>0</v>
      </c>
      <c r="AF92" s="249"/>
      <c r="AG92" s="249">
        <v>0</v>
      </c>
      <c r="AH92" s="249">
        <v>0</v>
      </c>
      <c r="AI92" s="249">
        <v>0</v>
      </c>
      <c r="AJ92" s="249"/>
      <c r="AK92" s="249">
        <v>0</v>
      </c>
      <c r="AL92" s="249">
        <v>0</v>
      </c>
      <c r="AM92" s="249">
        <v>0</v>
      </c>
      <c r="AN92" s="249"/>
      <c r="AO92" s="249">
        <v>0</v>
      </c>
      <c r="AP92" s="249">
        <v>24444419.379999999</v>
      </c>
      <c r="AQ92" s="249">
        <v>24444419.379999999</v>
      </c>
      <c r="AR92" s="249"/>
      <c r="AS92" s="249">
        <v>100</v>
      </c>
      <c r="AT92" s="249">
        <v>0</v>
      </c>
      <c r="AU92" s="249">
        <v>0</v>
      </c>
      <c r="AV92" s="249"/>
      <c r="AW92" s="249">
        <v>0</v>
      </c>
      <c r="AX92" s="249">
        <v>24444419.379999999</v>
      </c>
      <c r="AY92" s="249">
        <v>24444419.379999999</v>
      </c>
      <c r="AZ92" s="249"/>
      <c r="BA92" s="249">
        <v>100</v>
      </c>
      <c r="BB92" s="249">
        <v>24444419.379999999</v>
      </c>
      <c r="BC92" s="249">
        <v>24444419.379999999</v>
      </c>
      <c r="BD92" s="249"/>
      <c r="BE92" s="249">
        <v>100</v>
      </c>
      <c r="BF92" s="249">
        <v>20420543.960000001</v>
      </c>
      <c r="BG92" s="249">
        <v>11834337.560000001</v>
      </c>
      <c r="BH92" s="249"/>
      <c r="BI92" s="249">
        <v>57.953096563839033</v>
      </c>
      <c r="BJ92" s="249">
        <v>0</v>
      </c>
      <c r="BK92" s="249">
        <v>3307516.2</v>
      </c>
      <c r="BL92" s="249"/>
      <c r="BM92" s="249">
        <v>0</v>
      </c>
      <c r="BN92" s="249">
        <v>0</v>
      </c>
      <c r="BO92" s="249">
        <v>5278690.2</v>
      </c>
      <c r="BP92" s="249"/>
      <c r="BQ92" s="249">
        <v>0</v>
      </c>
      <c r="BR92" s="249">
        <v>20420543.960000001</v>
      </c>
      <c r="BS92" s="249">
        <v>20420543.960000001</v>
      </c>
      <c r="BT92" s="249"/>
      <c r="BU92" s="249">
        <v>100</v>
      </c>
      <c r="BV92" s="249">
        <v>44864963.340000004</v>
      </c>
      <c r="BW92" s="249">
        <v>44864963.340000004</v>
      </c>
      <c r="BX92" s="249"/>
      <c r="BY92" s="249">
        <v>99.999999999999986</v>
      </c>
      <c r="BZ92" s="249">
        <v>0</v>
      </c>
      <c r="CA92" s="249">
        <v>0</v>
      </c>
      <c r="CB92" s="249"/>
      <c r="CC92" s="249">
        <v>0</v>
      </c>
      <c r="CD92" s="249">
        <v>0</v>
      </c>
      <c r="CE92" s="249">
        <v>0</v>
      </c>
      <c r="CF92" s="249"/>
      <c r="CG92" s="249">
        <v>0</v>
      </c>
      <c r="CH92" s="248">
        <v>2449021.89</v>
      </c>
      <c r="CI92" s="247">
        <v>0</v>
      </c>
      <c r="CJ92" s="247"/>
      <c r="CK92" s="247">
        <v>0</v>
      </c>
      <c r="CL92" s="247">
        <v>2449021.89</v>
      </c>
      <c r="CM92" s="247">
        <v>0</v>
      </c>
      <c r="CN92" s="247"/>
      <c r="CO92" s="247">
        <v>0</v>
      </c>
      <c r="CP92" s="247">
        <v>44864963.340000004</v>
      </c>
      <c r="CQ92" s="247"/>
      <c r="CR92" s="247">
        <v>94.823894292364187</v>
      </c>
      <c r="CS92" s="246"/>
    </row>
    <row r="93" spans="1:97" ht="61.2" x14ac:dyDescent="0.25">
      <c r="A93" s="245"/>
      <c r="B93" s="260"/>
      <c r="C93" s="259"/>
      <c r="D93" s="259"/>
      <c r="E93" s="259"/>
      <c r="F93" s="258" t="s">
        <v>336</v>
      </c>
      <c r="G93" s="257" t="s">
        <v>177</v>
      </c>
      <c r="H93" s="257"/>
      <c r="I93" s="257"/>
      <c r="J93" s="256"/>
      <c r="K93" s="254"/>
      <c r="L93" s="254"/>
      <c r="M93" s="255"/>
      <c r="N93" s="254"/>
      <c r="O93" s="253" t="s">
        <v>707</v>
      </c>
      <c r="P93" s="252"/>
      <c r="Q93" s="251"/>
      <c r="R93" s="250"/>
      <c r="S93" s="250"/>
      <c r="T93" s="249">
        <v>0</v>
      </c>
      <c r="U93" s="249">
        <v>15225252.57</v>
      </c>
      <c r="V93" s="249">
        <v>0</v>
      </c>
      <c r="W93" s="249">
        <v>0</v>
      </c>
      <c r="X93" s="249"/>
      <c r="Y93" s="249">
        <v>0</v>
      </c>
      <c r="Z93" s="249">
        <v>0</v>
      </c>
      <c r="AA93" s="249">
        <v>0</v>
      </c>
      <c r="AB93" s="249"/>
      <c r="AC93" s="249">
        <v>0</v>
      </c>
      <c r="AD93" s="249">
        <v>0</v>
      </c>
      <c r="AE93" s="249">
        <v>0</v>
      </c>
      <c r="AF93" s="249"/>
      <c r="AG93" s="249">
        <v>0</v>
      </c>
      <c r="AH93" s="249">
        <v>0</v>
      </c>
      <c r="AI93" s="249">
        <v>0</v>
      </c>
      <c r="AJ93" s="249"/>
      <c r="AK93" s="249">
        <v>0</v>
      </c>
      <c r="AL93" s="249">
        <v>0</v>
      </c>
      <c r="AM93" s="249">
        <v>0</v>
      </c>
      <c r="AN93" s="249"/>
      <c r="AO93" s="249">
        <v>0</v>
      </c>
      <c r="AP93" s="249">
        <v>0</v>
      </c>
      <c r="AQ93" s="249">
        <v>0</v>
      </c>
      <c r="AR93" s="249"/>
      <c r="AS93" s="249">
        <v>0</v>
      </c>
      <c r="AT93" s="249">
        <v>0</v>
      </c>
      <c r="AU93" s="249">
        <v>0</v>
      </c>
      <c r="AV93" s="249"/>
      <c r="AW93" s="249">
        <v>0</v>
      </c>
      <c r="AX93" s="249">
        <v>0</v>
      </c>
      <c r="AY93" s="249">
        <v>0</v>
      </c>
      <c r="AZ93" s="249"/>
      <c r="BA93" s="249">
        <v>0</v>
      </c>
      <c r="BB93" s="249">
        <v>0</v>
      </c>
      <c r="BC93" s="249">
        <v>0</v>
      </c>
      <c r="BD93" s="249"/>
      <c r="BE93" s="249">
        <v>0</v>
      </c>
      <c r="BF93" s="249">
        <v>0</v>
      </c>
      <c r="BG93" s="249">
        <v>0</v>
      </c>
      <c r="BH93" s="249"/>
      <c r="BI93" s="249">
        <v>0</v>
      </c>
      <c r="BJ93" s="249">
        <v>0</v>
      </c>
      <c r="BK93" s="249">
        <v>0</v>
      </c>
      <c r="BL93" s="249"/>
      <c r="BM93" s="249">
        <v>0</v>
      </c>
      <c r="BN93" s="249">
        <v>0</v>
      </c>
      <c r="BO93" s="249">
        <v>0</v>
      </c>
      <c r="BP93" s="249"/>
      <c r="BQ93" s="249">
        <v>0</v>
      </c>
      <c r="BR93" s="249">
        <v>0</v>
      </c>
      <c r="BS93" s="249">
        <v>0</v>
      </c>
      <c r="BT93" s="249"/>
      <c r="BU93" s="249">
        <v>0</v>
      </c>
      <c r="BV93" s="249">
        <v>0</v>
      </c>
      <c r="BW93" s="249">
        <v>0</v>
      </c>
      <c r="BX93" s="249"/>
      <c r="BY93" s="249">
        <v>0</v>
      </c>
      <c r="BZ93" s="249">
        <v>15225252.57</v>
      </c>
      <c r="CA93" s="249">
        <v>0</v>
      </c>
      <c r="CB93" s="249"/>
      <c r="CC93" s="249">
        <v>0</v>
      </c>
      <c r="CD93" s="249">
        <v>0</v>
      </c>
      <c r="CE93" s="249">
        <v>0</v>
      </c>
      <c r="CF93" s="249"/>
      <c r="CG93" s="249">
        <v>0</v>
      </c>
      <c r="CH93" s="248">
        <v>0</v>
      </c>
      <c r="CI93" s="247">
        <v>0</v>
      </c>
      <c r="CJ93" s="247"/>
      <c r="CK93" s="247">
        <v>0</v>
      </c>
      <c r="CL93" s="247">
        <v>15225252.57</v>
      </c>
      <c r="CM93" s="247">
        <v>0</v>
      </c>
      <c r="CN93" s="247"/>
      <c r="CO93" s="247">
        <v>0</v>
      </c>
      <c r="CP93" s="247">
        <v>0</v>
      </c>
      <c r="CQ93" s="247"/>
      <c r="CR93" s="247">
        <v>0</v>
      </c>
      <c r="CS93" s="246"/>
    </row>
    <row r="94" spans="1:97" ht="61.2" x14ac:dyDescent="0.25">
      <c r="A94" s="245"/>
      <c r="B94" s="260"/>
      <c r="C94" s="259"/>
      <c r="D94" s="259"/>
      <c r="E94" s="259"/>
      <c r="F94" s="258" t="s">
        <v>336</v>
      </c>
      <c r="G94" s="257" t="s">
        <v>177</v>
      </c>
      <c r="H94" s="257"/>
      <c r="I94" s="257"/>
      <c r="J94" s="256"/>
      <c r="K94" s="254"/>
      <c r="L94" s="254"/>
      <c r="M94" s="255"/>
      <c r="N94" s="254"/>
      <c r="O94" s="253" t="s">
        <v>641</v>
      </c>
      <c r="P94" s="252"/>
      <c r="Q94" s="251"/>
      <c r="R94" s="250"/>
      <c r="S94" s="250"/>
      <c r="T94" s="249">
        <v>15170984.529999999</v>
      </c>
      <c r="U94" s="249">
        <v>99000000</v>
      </c>
      <c r="V94" s="249">
        <v>0</v>
      </c>
      <c r="W94" s="249">
        <v>0</v>
      </c>
      <c r="X94" s="249"/>
      <c r="Y94" s="249">
        <v>0</v>
      </c>
      <c r="Z94" s="249">
        <v>0</v>
      </c>
      <c r="AA94" s="249">
        <v>0</v>
      </c>
      <c r="AB94" s="249"/>
      <c r="AC94" s="249">
        <v>0</v>
      </c>
      <c r="AD94" s="249">
        <v>0</v>
      </c>
      <c r="AE94" s="249">
        <v>0</v>
      </c>
      <c r="AF94" s="249"/>
      <c r="AG94" s="249">
        <v>0</v>
      </c>
      <c r="AH94" s="249">
        <v>0</v>
      </c>
      <c r="AI94" s="249">
        <v>0</v>
      </c>
      <c r="AJ94" s="249"/>
      <c r="AK94" s="249">
        <v>0</v>
      </c>
      <c r="AL94" s="249">
        <v>0</v>
      </c>
      <c r="AM94" s="249">
        <v>0</v>
      </c>
      <c r="AN94" s="249"/>
      <c r="AO94" s="249">
        <v>0</v>
      </c>
      <c r="AP94" s="249">
        <v>0</v>
      </c>
      <c r="AQ94" s="249">
        <v>0</v>
      </c>
      <c r="AR94" s="249"/>
      <c r="AS94" s="249">
        <v>0</v>
      </c>
      <c r="AT94" s="249">
        <v>0</v>
      </c>
      <c r="AU94" s="249">
        <v>0</v>
      </c>
      <c r="AV94" s="249"/>
      <c r="AW94" s="249">
        <v>0</v>
      </c>
      <c r="AX94" s="249">
        <v>0</v>
      </c>
      <c r="AY94" s="249">
        <v>0</v>
      </c>
      <c r="AZ94" s="249"/>
      <c r="BA94" s="249">
        <v>0</v>
      </c>
      <c r="BB94" s="249">
        <v>0</v>
      </c>
      <c r="BC94" s="249">
        <v>0</v>
      </c>
      <c r="BD94" s="249"/>
      <c r="BE94" s="249">
        <v>0</v>
      </c>
      <c r="BF94" s="249">
        <v>0</v>
      </c>
      <c r="BG94" s="249">
        <v>0</v>
      </c>
      <c r="BH94" s="249"/>
      <c r="BI94" s="249">
        <v>0</v>
      </c>
      <c r="BJ94" s="249">
        <v>15170984.529999999</v>
      </c>
      <c r="BK94" s="249">
        <v>15170984.529999999</v>
      </c>
      <c r="BL94" s="249"/>
      <c r="BM94" s="249">
        <v>100</v>
      </c>
      <c r="BN94" s="249">
        <v>0</v>
      </c>
      <c r="BO94" s="249">
        <v>0</v>
      </c>
      <c r="BP94" s="249"/>
      <c r="BQ94" s="249">
        <v>0</v>
      </c>
      <c r="BR94" s="249">
        <v>15170984.529999999</v>
      </c>
      <c r="BS94" s="249">
        <v>15170984.529999999</v>
      </c>
      <c r="BT94" s="249"/>
      <c r="BU94" s="249">
        <v>100</v>
      </c>
      <c r="BV94" s="249">
        <v>15170984.529999999</v>
      </c>
      <c r="BW94" s="249">
        <v>15170984.529999999</v>
      </c>
      <c r="BX94" s="249"/>
      <c r="BY94" s="249">
        <v>100</v>
      </c>
      <c r="BZ94" s="249">
        <v>49430999.799999997</v>
      </c>
      <c r="CA94" s="249">
        <v>0</v>
      </c>
      <c r="CB94" s="249"/>
      <c r="CC94" s="249">
        <v>0</v>
      </c>
      <c r="CD94" s="249">
        <v>34398015.670000002</v>
      </c>
      <c r="CE94" s="249">
        <v>0</v>
      </c>
      <c r="CF94" s="249"/>
      <c r="CG94" s="249">
        <v>0</v>
      </c>
      <c r="CH94" s="248">
        <v>0</v>
      </c>
      <c r="CI94" s="247">
        <v>0</v>
      </c>
      <c r="CJ94" s="247"/>
      <c r="CK94" s="247">
        <v>0</v>
      </c>
      <c r="CL94" s="247">
        <v>83829015.469999999</v>
      </c>
      <c r="CM94" s="247">
        <v>0</v>
      </c>
      <c r="CN94" s="247"/>
      <c r="CO94" s="247">
        <v>0</v>
      </c>
      <c r="CP94" s="247">
        <v>15170984.529999999</v>
      </c>
      <c r="CQ94" s="247"/>
      <c r="CR94" s="247">
        <v>15.324226797979797</v>
      </c>
      <c r="CS94" s="246"/>
    </row>
    <row r="95" spans="1:97" ht="13.05" customHeight="1" x14ac:dyDescent="0.25">
      <c r="A95" s="245"/>
      <c r="B95" s="282" t="s">
        <v>708</v>
      </c>
      <c r="C95" s="282"/>
      <c r="D95" s="282"/>
      <c r="E95" s="282"/>
      <c r="F95" s="282"/>
      <c r="G95" s="282"/>
      <c r="H95" s="282"/>
      <c r="I95" s="282"/>
      <c r="J95" s="282"/>
      <c r="K95" s="282"/>
      <c r="L95" s="282"/>
      <c r="M95" s="282"/>
      <c r="N95" s="282"/>
      <c r="O95" s="282"/>
      <c r="P95" s="282"/>
      <c r="Q95" s="282"/>
      <c r="R95" s="282"/>
      <c r="S95" s="282"/>
      <c r="T95" s="267">
        <v>7975805.5300000003</v>
      </c>
      <c r="U95" s="266">
        <v>14559846.189999999</v>
      </c>
      <c r="V95" s="265">
        <v>0</v>
      </c>
      <c r="W95" s="264">
        <v>0</v>
      </c>
      <c r="X95" s="249"/>
      <c r="Y95" s="263">
        <v>0</v>
      </c>
      <c r="Z95" s="265">
        <v>1266967.3899999999</v>
      </c>
      <c r="AA95" s="264">
        <v>1266967.3899999999</v>
      </c>
      <c r="AB95" s="249"/>
      <c r="AC95" s="263">
        <v>100</v>
      </c>
      <c r="AD95" s="265">
        <v>1691830</v>
      </c>
      <c r="AE95" s="264">
        <v>1691830</v>
      </c>
      <c r="AF95" s="249"/>
      <c r="AG95" s="249">
        <v>100</v>
      </c>
      <c r="AH95" s="249">
        <v>2958797.39</v>
      </c>
      <c r="AI95" s="249">
        <v>2958797.39</v>
      </c>
      <c r="AJ95" s="249"/>
      <c r="AK95" s="249">
        <v>100</v>
      </c>
      <c r="AL95" s="249">
        <v>1641840</v>
      </c>
      <c r="AM95" s="249">
        <v>1641840</v>
      </c>
      <c r="AN95" s="249"/>
      <c r="AO95" s="263">
        <v>100</v>
      </c>
      <c r="AP95" s="265">
        <v>1641840</v>
      </c>
      <c r="AQ95" s="264">
        <v>1641840</v>
      </c>
      <c r="AR95" s="249"/>
      <c r="AS95" s="263">
        <v>100</v>
      </c>
      <c r="AT95" s="265">
        <v>1733328.14</v>
      </c>
      <c r="AU95" s="264">
        <v>1733328.14</v>
      </c>
      <c r="AV95" s="249"/>
      <c r="AW95" s="249">
        <v>100</v>
      </c>
      <c r="AX95" s="249">
        <v>5017008.1399999997</v>
      </c>
      <c r="AY95" s="249">
        <v>5017008.1399999997</v>
      </c>
      <c r="AZ95" s="249"/>
      <c r="BA95" s="249">
        <v>100</v>
      </c>
      <c r="BB95" s="249">
        <v>7975805.5300000003</v>
      </c>
      <c r="BC95" s="249">
        <v>7975805.5300000003</v>
      </c>
      <c r="BD95" s="249"/>
      <c r="BE95" s="263">
        <v>100</v>
      </c>
      <c r="BF95" s="265">
        <v>0</v>
      </c>
      <c r="BG95" s="264">
        <v>0</v>
      </c>
      <c r="BH95" s="249"/>
      <c r="BI95" s="263">
        <v>0</v>
      </c>
      <c r="BJ95" s="265">
        <v>0</v>
      </c>
      <c r="BK95" s="264">
        <v>0</v>
      </c>
      <c r="BL95" s="249"/>
      <c r="BM95" s="263">
        <v>0</v>
      </c>
      <c r="BN95" s="265">
        <v>0</v>
      </c>
      <c r="BO95" s="264">
        <v>0</v>
      </c>
      <c r="BP95" s="249"/>
      <c r="BQ95" s="249">
        <v>0</v>
      </c>
      <c r="BR95" s="249">
        <v>0</v>
      </c>
      <c r="BS95" s="249">
        <v>0</v>
      </c>
      <c r="BT95" s="249"/>
      <c r="BU95" s="249">
        <v>0</v>
      </c>
      <c r="BV95" s="249">
        <v>7975805.5300000003</v>
      </c>
      <c r="BW95" s="249">
        <v>7975805.5300000003</v>
      </c>
      <c r="BX95" s="249"/>
      <c r="BY95" s="263">
        <v>100</v>
      </c>
      <c r="BZ95" s="265">
        <v>1641840</v>
      </c>
      <c r="CA95" s="264">
        <v>0</v>
      </c>
      <c r="CB95" s="249"/>
      <c r="CC95" s="263">
        <v>0</v>
      </c>
      <c r="CD95" s="265">
        <v>1641840</v>
      </c>
      <c r="CE95" s="264">
        <v>0</v>
      </c>
      <c r="CF95" s="249"/>
      <c r="CG95" s="263">
        <v>0</v>
      </c>
      <c r="CH95" s="262">
        <v>3300360.66</v>
      </c>
      <c r="CI95" s="261">
        <v>0</v>
      </c>
      <c r="CJ95" s="247"/>
      <c r="CK95" s="247">
        <v>0</v>
      </c>
      <c r="CL95" s="247">
        <v>6584040.6600000001</v>
      </c>
      <c r="CM95" s="247">
        <v>0</v>
      </c>
      <c r="CN95" s="247"/>
      <c r="CO95" s="247">
        <v>0</v>
      </c>
      <c r="CP95" s="247">
        <v>7975805.5300000003</v>
      </c>
      <c r="CQ95" s="247"/>
      <c r="CR95" s="247">
        <v>54.779462817937919</v>
      </c>
      <c r="CS95" s="246"/>
    </row>
    <row r="96" spans="1:97" ht="40.799999999999997" x14ac:dyDescent="0.25">
      <c r="A96" s="245"/>
      <c r="B96" s="260"/>
      <c r="C96" s="259"/>
      <c r="D96" s="259"/>
      <c r="E96" s="259"/>
      <c r="F96" s="258" t="s">
        <v>178</v>
      </c>
      <c r="G96" s="257" t="s">
        <v>179</v>
      </c>
      <c r="H96" s="257"/>
      <c r="I96" s="257"/>
      <c r="J96" s="256"/>
      <c r="K96" s="254"/>
      <c r="L96" s="254"/>
      <c r="M96" s="255"/>
      <c r="N96" s="254"/>
      <c r="O96" s="253" t="s">
        <v>642</v>
      </c>
      <c r="P96" s="252"/>
      <c r="Q96" s="251"/>
      <c r="R96" s="250"/>
      <c r="S96" s="250"/>
      <c r="T96" s="249">
        <v>7834327.3899999997</v>
      </c>
      <c r="U96" s="249">
        <v>14418368.050000001</v>
      </c>
      <c r="V96" s="249">
        <v>0</v>
      </c>
      <c r="W96" s="249">
        <v>0</v>
      </c>
      <c r="X96" s="249"/>
      <c r="Y96" s="249">
        <v>0</v>
      </c>
      <c r="Z96" s="249">
        <v>1266967.3899999999</v>
      </c>
      <c r="AA96" s="249">
        <v>1266967.3899999999</v>
      </c>
      <c r="AB96" s="249"/>
      <c r="AC96" s="249">
        <v>100</v>
      </c>
      <c r="AD96" s="249">
        <v>1641840</v>
      </c>
      <c r="AE96" s="249">
        <v>1641840</v>
      </c>
      <c r="AF96" s="249"/>
      <c r="AG96" s="249">
        <v>100</v>
      </c>
      <c r="AH96" s="249">
        <v>2908807.39</v>
      </c>
      <c r="AI96" s="249">
        <v>2908807.39</v>
      </c>
      <c r="AJ96" s="249"/>
      <c r="AK96" s="249">
        <v>100</v>
      </c>
      <c r="AL96" s="249">
        <v>1641840</v>
      </c>
      <c r="AM96" s="249">
        <v>1641840</v>
      </c>
      <c r="AN96" s="249"/>
      <c r="AO96" s="249">
        <v>100</v>
      </c>
      <c r="AP96" s="249">
        <v>1641840</v>
      </c>
      <c r="AQ96" s="249">
        <v>1641840</v>
      </c>
      <c r="AR96" s="249"/>
      <c r="AS96" s="249">
        <v>100</v>
      </c>
      <c r="AT96" s="249">
        <v>1641840</v>
      </c>
      <c r="AU96" s="249">
        <v>1641840</v>
      </c>
      <c r="AV96" s="249"/>
      <c r="AW96" s="249">
        <v>100</v>
      </c>
      <c r="AX96" s="249">
        <v>4925520</v>
      </c>
      <c r="AY96" s="249">
        <v>4925520</v>
      </c>
      <c r="AZ96" s="249"/>
      <c r="BA96" s="249">
        <v>100</v>
      </c>
      <c r="BB96" s="249">
        <v>7834327.3899999997</v>
      </c>
      <c r="BC96" s="249">
        <v>7834327.3899999997</v>
      </c>
      <c r="BD96" s="249"/>
      <c r="BE96" s="249">
        <v>100</v>
      </c>
      <c r="BF96" s="249">
        <v>0</v>
      </c>
      <c r="BG96" s="249">
        <v>0</v>
      </c>
      <c r="BH96" s="249"/>
      <c r="BI96" s="249">
        <v>0</v>
      </c>
      <c r="BJ96" s="249">
        <v>0</v>
      </c>
      <c r="BK96" s="249">
        <v>0</v>
      </c>
      <c r="BL96" s="249"/>
      <c r="BM96" s="249">
        <v>0</v>
      </c>
      <c r="BN96" s="249">
        <v>0</v>
      </c>
      <c r="BO96" s="249">
        <v>0</v>
      </c>
      <c r="BP96" s="249"/>
      <c r="BQ96" s="249">
        <v>0</v>
      </c>
      <c r="BR96" s="249">
        <v>0</v>
      </c>
      <c r="BS96" s="249">
        <v>0</v>
      </c>
      <c r="BT96" s="249"/>
      <c r="BU96" s="249">
        <v>0</v>
      </c>
      <c r="BV96" s="249">
        <v>7834327.3899999997</v>
      </c>
      <c r="BW96" s="249">
        <v>7834327.3899999997</v>
      </c>
      <c r="BX96" s="249"/>
      <c r="BY96" s="249">
        <v>100</v>
      </c>
      <c r="BZ96" s="249">
        <v>1641840</v>
      </c>
      <c r="CA96" s="249">
        <v>0</v>
      </c>
      <c r="CB96" s="249"/>
      <c r="CC96" s="249">
        <v>0</v>
      </c>
      <c r="CD96" s="249">
        <v>1641840</v>
      </c>
      <c r="CE96" s="249">
        <v>0</v>
      </c>
      <c r="CF96" s="249"/>
      <c r="CG96" s="249">
        <v>0</v>
      </c>
      <c r="CH96" s="248">
        <v>3300360.66</v>
      </c>
      <c r="CI96" s="247">
        <v>0</v>
      </c>
      <c r="CJ96" s="247"/>
      <c r="CK96" s="247">
        <v>0</v>
      </c>
      <c r="CL96" s="247">
        <v>6584040.6600000001</v>
      </c>
      <c r="CM96" s="247">
        <v>0</v>
      </c>
      <c r="CN96" s="247"/>
      <c r="CO96" s="247">
        <v>0</v>
      </c>
      <c r="CP96" s="247">
        <v>7834327.3899999997</v>
      </c>
      <c r="CQ96" s="247"/>
      <c r="CR96" s="247">
        <v>54.335742872092929</v>
      </c>
      <c r="CS96" s="246"/>
    </row>
    <row r="97" spans="1:97" ht="20.399999999999999" x14ac:dyDescent="0.25">
      <c r="A97" s="245"/>
      <c r="B97" s="260"/>
      <c r="C97" s="259"/>
      <c r="D97" s="259"/>
      <c r="E97" s="259"/>
      <c r="F97" s="258" t="s">
        <v>307</v>
      </c>
      <c r="G97" s="257" t="s">
        <v>308</v>
      </c>
      <c r="H97" s="257"/>
      <c r="I97" s="257"/>
      <c r="J97" s="256"/>
      <c r="K97" s="254"/>
      <c r="L97" s="254"/>
      <c r="M97" s="255"/>
      <c r="N97" s="254"/>
      <c r="O97" s="253" t="s">
        <v>643</v>
      </c>
      <c r="P97" s="252"/>
      <c r="Q97" s="251"/>
      <c r="R97" s="250"/>
      <c r="S97" s="250"/>
      <c r="T97" s="249">
        <v>141478.14000000001</v>
      </c>
      <c r="U97" s="249">
        <v>141478.14000000001</v>
      </c>
      <c r="V97" s="249">
        <v>0</v>
      </c>
      <c r="W97" s="249">
        <v>0</v>
      </c>
      <c r="X97" s="249"/>
      <c r="Y97" s="249">
        <v>0</v>
      </c>
      <c r="Z97" s="249">
        <v>0</v>
      </c>
      <c r="AA97" s="249">
        <v>0</v>
      </c>
      <c r="AB97" s="249"/>
      <c r="AC97" s="249">
        <v>0</v>
      </c>
      <c r="AD97" s="249">
        <v>49990</v>
      </c>
      <c r="AE97" s="249">
        <v>49990</v>
      </c>
      <c r="AF97" s="249"/>
      <c r="AG97" s="249">
        <v>100</v>
      </c>
      <c r="AH97" s="249">
        <v>49990</v>
      </c>
      <c r="AI97" s="249">
        <v>49990</v>
      </c>
      <c r="AJ97" s="249"/>
      <c r="AK97" s="249">
        <v>100</v>
      </c>
      <c r="AL97" s="249">
        <v>0</v>
      </c>
      <c r="AM97" s="249">
        <v>0</v>
      </c>
      <c r="AN97" s="249"/>
      <c r="AO97" s="249">
        <v>0</v>
      </c>
      <c r="AP97" s="249">
        <v>0</v>
      </c>
      <c r="AQ97" s="249">
        <v>0</v>
      </c>
      <c r="AR97" s="249"/>
      <c r="AS97" s="249">
        <v>0</v>
      </c>
      <c r="AT97" s="249">
        <v>91488.14</v>
      </c>
      <c r="AU97" s="249">
        <v>91488.14</v>
      </c>
      <c r="AV97" s="249"/>
      <c r="AW97" s="249">
        <v>100</v>
      </c>
      <c r="AX97" s="249">
        <v>91488.14</v>
      </c>
      <c r="AY97" s="249">
        <v>91488.14</v>
      </c>
      <c r="AZ97" s="249"/>
      <c r="BA97" s="249">
        <v>100</v>
      </c>
      <c r="BB97" s="249">
        <v>141478.14000000001</v>
      </c>
      <c r="BC97" s="249">
        <v>141478.14000000001</v>
      </c>
      <c r="BD97" s="249"/>
      <c r="BE97" s="249">
        <v>100</v>
      </c>
      <c r="BF97" s="249">
        <v>0</v>
      </c>
      <c r="BG97" s="249">
        <v>0</v>
      </c>
      <c r="BH97" s="249"/>
      <c r="BI97" s="249">
        <v>0</v>
      </c>
      <c r="BJ97" s="249">
        <v>0</v>
      </c>
      <c r="BK97" s="249">
        <v>0</v>
      </c>
      <c r="BL97" s="249"/>
      <c r="BM97" s="249">
        <v>0</v>
      </c>
      <c r="BN97" s="249">
        <v>0</v>
      </c>
      <c r="BO97" s="249">
        <v>0</v>
      </c>
      <c r="BP97" s="249"/>
      <c r="BQ97" s="249">
        <v>0</v>
      </c>
      <c r="BR97" s="249">
        <v>0</v>
      </c>
      <c r="BS97" s="249">
        <v>0</v>
      </c>
      <c r="BT97" s="249"/>
      <c r="BU97" s="249">
        <v>0</v>
      </c>
      <c r="BV97" s="249">
        <v>141478.14000000001</v>
      </c>
      <c r="BW97" s="249">
        <v>141478.14000000001</v>
      </c>
      <c r="BX97" s="249"/>
      <c r="BY97" s="249">
        <v>100</v>
      </c>
      <c r="BZ97" s="249">
        <v>0</v>
      </c>
      <c r="CA97" s="249">
        <v>0</v>
      </c>
      <c r="CB97" s="249"/>
      <c r="CC97" s="249">
        <v>0</v>
      </c>
      <c r="CD97" s="249">
        <v>0</v>
      </c>
      <c r="CE97" s="249">
        <v>0</v>
      </c>
      <c r="CF97" s="249"/>
      <c r="CG97" s="249">
        <v>0</v>
      </c>
      <c r="CH97" s="248">
        <v>0</v>
      </c>
      <c r="CI97" s="247">
        <v>0</v>
      </c>
      <c r="CJ97" s="247"/>
      <c r="CK97" s="247">
        <v>0</v>
      </c>
      <c r="CL97" s="247">
        <v>0</v>
      </c>
      <c r="CM97" s="247">
        <v>0</v>
      </c>
      <c r="CN97" s="247"/>
      <c r="CO97" s="247">
        <v>0</v>
      </c>
      <c r="CP97" s="247">
        <v>141478.14000000001</v>
      </c>
      <c r="CQ97" s="247"/>
      <c r="CR97" s="247">
        <v>100</v>
      </c>
      <c r="CS97" s="246"/>
    </row>
    <row r="98" spans="1:97" ht="20.399999999999999" customHeight="1" x14ac:dyDescent="0.25">
      <c r="A98" s="245"/>
      <c r="B98" s="282" t="s">
        <v>684</v>
      </c>
      <c r="C98" s="282"/>
      <c r="D98" s="282"/>
      <c r="E98" s="282"/>
      <c r="F98" s="282"/>
      <c r="G98" s="282"/>
      <c r="H98" s="282"/>
      <c r="I98" s="282"/>
      <c r="J98" s="282"/>
      <c r="K98" s="282"/>
      <c r="L98" s="282"/>
      <c r="M98" s="282"/>
      <c r="N98" s="282"/>
      <c r="O98" s="282"/>
      <c r="P98" s="282"/>
      <c r="Q98" s="282"/>
      <c r="R98" s="282"/>
      <c r="S98" s="282"/>
      <c r="T98" s="267">
        <v>3165606.44</v>
      </c>
      <c r="U98" s="266">
        <v>26953000.82</v>
      </c>
      <c r="V98" s="265">
        <v>0</v>
      </c>
      <c r="W98" s="264">
        <v>0</v>
      </c>
      <c r="X98" s="249"/>
      <c r="Y98" s="263">
        <v>0</v>
      </c>
      <c r="Z98" s="265">
        <v>306110</v>
      </c>
      <c r="AA98" s="264">
        <v>306110</v>
      </c>
      <c r="AB98" s="249"/>
      <c r="AC98" s="263">
        <v>100</v>
      </c>
      <c r="AD98" s="265">
        <v>148970</v>
      </c>
      <c r="AE98" s="264">
        <v>148970</v>
      </c>
      <c r="AF98" s="249"/>
      <c r="AG98" s="249">
        <v>100</v>
      </c>
      <c r="AH98" s="249">
        <v>455080</v>
      </c>
      <c r="AI98" s="249">
        <v>455080</v>
      </c>
      <c r="AJ98" s="249"/>
      <c r="AK98" s="249">
        <v>100</v>
      </c>
      <c r="AL98" s="249">
        <v>297940</v>
      </c>
      <c r="AM98" s="249">
        <v>297940</v>
      </c>
      <c r="AN98" s="249"/>
      <c r="AO98" s="263">
        <v>100</v>
      </c>
      <c r="AP98" s="265">
        <v>148970</v>
      </c>
      <c r="AQ98" s="264">
        <v>148970</v>
      </c>
      <c r="AR98" s="249"/>
      <c r="AS98" s="263">
        <v>100</v>
      </c>
      <c r="AT98" s="265">
        <v>-348889.56</v>
      </c>
      <c r="AU98" s="264">
        <v>148970</v>
      </c>
      <c r="AV98" s="249"/>
      <c r="AW98" s="249">
        <v>-42.698325510227363</v>
      </c>
      <c r="AX98" s="249">
        <v>98020.44</v>
      </c>
      <c r="AY98" s="249">
        <v>595880</v>
      </c>
      <c r="AZ98" s="249"/>
      <c r="BA98" s="249">
        <v>607.91402283034029</v>
      </c>
      <c r="BB98" s="249">
        <v>553100.43999999994</v>
      </c>
      <c r="BC98" s="249">
        <v>1050960</v>
      </c>
      <c r="BD98" s="249"/>
      <c r="BE98" s="263">
        <v>190.01250478122927</v>
      </c>
      <c r="BF98" s="265">
        <v>2554031</v>
      </c>
      <c r="BG98" s="264">
        <v>1956171.44</v>
      </c>
      <c r="BH98" s="249"/>
      <c r="BI98" s="263">
        <v>76.591530799743623</v>
      </c>
      <c r="BJ98" s="265">
        <v>0</v>
      </c>
      <c r="BK98" s="264">
        <v>0</v>
      </c>
      <c r="BL98" s="249"/>
      <c r="BM98" s="263">
        <v>0</v>
      </c>
      <c r="BN98" s="265">
        <v>58475</v>
      </c>
      <c r="BO98" s="264">
        <v>158475</v>
      </c>
      <c r="BP98" s="249"/>
      <c r="BQ98" s="249">
        <v>271.01325352714838</v>
      </c>
      <c r="BR98" s="249">
        <v>2612506</v>
      </c>
      <c r="BS98" s="249">
        <v>2114646.44</v>
      </c>
      <c r="BT98" s="249"/>
      <c r="BU98" s="249">
        <v>80.943218503613011</v>
      </c>
      <c r="BV98" s="249">
        <v>3165606.44</v>
      </c>
      <c r="BW98" s="249">
        <v>3165606.44</v>
      </c>
      <c r="BX98" s="249"/>
      <c r="BY98" s="263">
        <v>100</v>
      </c>
      <c r="BZ98" s="265">
        <v>450768</v>
      </c>
      <c r="CA98" s="264">
        <v>0</v>
      </c>
      <c r="CB98" s="249"/>
      <c r="CC98" s="263">
        <v>0</v>
      </c>
      <c r="CD98" s="265">
        <v>22855874.699999999</v>
      </c>
      <c r="CE98" s="264">
        <v>0</v>
      </c>
      <c r="CF98" s="249"/>
      <c r="CG98" s="263">
        <v>0</v>
      </c>
      <c r="CH98" s="262">
        <v>480751.68</v>
      </c>
      <c r="CI98" s="261">
        <v>0</v>
      </c>
      <c r="CJ98" s="247"/>
      <c r="CK98" s="247">
        <v>0</v>
      </c>
      <c r="CL98" s="247">
        <v>23787394.379999999</v>
      </c>
      <c r="CM98" s="247">
        <v>0</v>
      </c>
      <c r="CN98" s="247"/>
      <c r="CO98" s="247">
        <v>0</v>
      </c>
      <c r="CP98" s="247">
        <v>3165606.44</v>
      </c>
      <c r="CQ98" s="247"/>
      <c r="CR98" s="247">
        <v>11.74491278778509</v>
      </c>
      <c r="CS98" s="246"/>
    </row>
    <row r="99" spans="1:97" ht="30.6" x14ac:dyDescent="0.25">
      <c r="A99" s="245"/>
      <c r="B99" s="260"/>
      <c r="C99" s="259"/>
      <c r="D99" s="259"/>
      <c r="E99" s="259"/>
      <c r="F99" s="258" t="s">
        <v>180</v>
      </c>
      <c r="G99" s="257" t="s">
        <v>181</v>
      </c>
      <c r="H99" s="257"/>
      <c r="I99" s="257"/>
      <c r="J99" s="256"/>
      <c r="K99" s="254"/>
      <c r="L99" s="254"/>
      <c r="M99" s="255"/>
      <c r="N99" s="254"/>
      <c r="O99" s="253" t="s">
        <v>338</v>
      </c>
      <c r="P99" s="252"/>
      <c r="Q99" s="251"/>
      <c r="R99" s="250"/>
      <c r="S99" s="250"/>
      <c r="T99" s="249">
        <v>0</v>
      </c>
      <c r="U99" s="249">
        <v>100000</v>
      </c>
      <c r="V99" s="249">
        <v>0</v>
      </c>
      <c r="W99" s="249">
        <v>0</v>
      </c>
      <c r="X99" s="249"/>
      <c r="Y99" s="249">
        <v>0</v>
      </c>
      <c r="Z99" s="249">
        <v>0</v>
      </c>
      <c r="AA99" s="249">
        <v>0</v>
      </c>
      <c r="AB99" s="249"/>
      <c r="AC99" s="249">
        <v>0</v>
      </c>
      <c r="AD99" s="249">
        <v>0</v>
      </c>
      <c r="AE99" s="249">
        <v>0</v>
      </c>
      <c r="AF99" s="249"/>
      <c r="AG99" s="249">
        <v>0</v>
      </c>
      <c r="AH99" s="249">
        <v>0</v>
      </c>
      <c r="AI99" s="249">
        <v>0</v>
      </c>
      <c r="AJ99" s="249"/>
      <c r="AK99" s="249">
        <v>0</v>
      </c>
      <c r="AL99" s="249">
        <v>0</v>
      </c>
      <c r="AM99" s="249">
        <v>0</v>
      </c>
      <c r="AN99" s="249"/>
      <c r="AO99" s="249">
        <v>0</v>
      </c>
      <c r="AP99" s="249">
        <v>0</v>
      </c>
      <c r="AQ99" s="249">
        <v>0</v>
      </c>
      <c r="AR99" s="249"/>
      <c r="AS99" s="249">
        <v>0</v>
      </c>
      <c r="AT99" s="249">
        <v>0</v>
      </c>
      <c r="AU99" s="249">
        <v>0</v>
      </c>
      <c r="AV99" s="249"/>
      <c r="AW99" s="249">
        <v>0</v>
      </c>
      <c r="AX99" s="249">
        <v>0</v>
      </c>
      <c r="AY99" s="249">
        <v>0</v>
      </c>
      <c r="AZ99" s="249"/>
      <c r="BA99" s="249">
        <v>0</v>
      </c>
      <c r="BB99" s="249">
        <v>0</v>
      </c>
      <c r="BC99" s="249">
        <v>0</v>
      </c>
      <c r="BD99" s="249"/>
      <c r="BE99" s="249">
        <v>0</v>
      </c>
      <c r="BF99" s="249">
        <v>100000</v>
      </c>
      <c r="BG99" s="249">
        <v>0</v>
      </c>
      <c r="BH99" s="249"/>
      <c r="BI99" s="249">
        <v>0</v>
      </c>
      <c r="BJ99" s="249">
        <v>0</v>
      </c>
      <c r="BK99" s="249">
        <v>0</v>
      </c>
      <c r="BL99" s="249"/>
      <c r="BM99" s="249">
        <v>0</v>
      </c>
      <c r="BN99" s="249">
        <v>-100000</v>
      </c>
      <c r="BO99" s="249">
        <v>0</v>
      </c>
      <c r="BP99" s="249"/>
      <c r="BQ99" s="249">
        <v>0</v>
      </c>
      <c r="BR99" s="249">
        <v>0</v>
      </c>
      <c r="BS99" s="249">
        <v>0</v>
      </c>
      <c r="BT99" s="249"/>
      <c r="BU99" s="249">
        <v>0</v>
      </c>
      <c r="BV99" s="249">
        <v>0</v>
      </c>
      <c r="BW99" s="249">
        <v>0</v>
      </c>
      <c r="BX99" s="249"/>
      <c r="BY99" s="249">
        <v>0</v>
      </c>
      <c r="BZ99" s="249">
        <v>100000</v>
      </c>
      <c r="CA99" s="249">
        <v>0</v>
      </c>
      <c r="CB99" s="249"/>
      <c r="CC99" s="249">
        <v>0</v>
      </c>
      <c r="CD99" s="249">
        <v>0</v>
      </c>
      <c r="CE99" s="249">
        <v>0</v>
      </c>
      <c r="CF99" s="249"/>
      <c r="CG99" s="249">
        <v>0</v>
      </c>
      <c r="CH99" s="248">
        <v>0</v>
      </c>
      <c r="CI99" s="247">
        <v>0</v>
      </c>
      <c r="CJ99" s="247"/>
      <c r="CK99" s="247">
        <v>0</v>
      </c>
      <c r="CL99" s="247">
        <v>100000</v>
      </c>
      <c r="CM99" s="247">
        <v>0</v>
      </c>
      <c r="CN99" s="247"/>
      <c r="CO99" s="247">
        <v>0</v>
      </c>
      <c r="CP99" s="247">
        <v>0</v>
      </c>
      <c r="CQ99" s="247"/>
      <c r="CR99" s="247">
        <v>0</v>
      </c>
      <c r="CS99" s="246"/>
    </row>
    <row r="100" spans="1:97" ht="61.2" x14ac:dyDescent="0.25">
      <c r="A100" s="245"/>
      <c r="B100" s="260"/>
      <c r="C100" s="259"/>
      <c r="D100" s="259"/>
      <c r="E100" s="259"/>
      <c r="F100" s="258" t="s">
        <v>309</v>
      </c>
      <c r="G100" s="257" t="s">
        <v>310</v>
      </c>
      <c r="H100" s="257"/>
      <c r="I100" s="257"/>
      <c r="J100" s="256"/>
      <c r="K100" s="254"/>
      <c r="L100" s="254"/>
      <c r="M100" s="255"/>
      <c r="N100" s="254"/>
      <c r="O100" s="253" t="s">
        <v>339</v>
      </c>
      <c r="P100" s="252"/>
      <c r="Q100" s="251"/>
      <c r="R100" s="250"/>
      <c r="S100" s="250"/>
      <c r="T100" s="249">
        <v>1358405</v>
      </c>
      <c r="U100" s="249">
        <v>2540692.6800000002</v>
      </c>
      <c r="V100" s="249">
        <v>0</v>
      </c>
      <c r="W100" s="249">
        <v>0</v>
      </c>
      <c r="X100" s="249"/>
      <c r="Y100" s="249">
        <v>0</v>
      </c>
      <c r="Z100" s="249">
        <v>306110</v>
      </c>
      <c r="AA100" s="249">
        <v>306110</v>
      </c>
      <c r="AB100" s="249"/>
      <c r="AC100" s="249">
        <v>100</v>
      </c>
      <c r="AD100" s="249">
        <v>148970</v>
      </c>
      <c r="AE100" s="249">
        <v>148970</v>
      </c>
      <c r="AF100" s="249"/>
      <c r="AG100" s="249">
        <v>100</v>
      </c>
      <c r="AH100" s="249">
        <v>455080</v>
      </c>
      <c r="AI100" s="249">
        <v>455080</v>
      </c>
      <c r="AJ100" s="249"/>
      <c r="AK100" s="249">
        <v>100</v>
      </c>
      <c r="AL100" s="249">
        <v>297940</v>
      </c>
      <c r="AM100" s="249">
        <v>297940</v>
      </c>
      <c r="AN100" s="249"/>
      <c r="AO100" s="249">
        <v>100</v>
      </c>
      <c r="AP100" s="249">
        <v>148970</v>
      </c>
      <c r="AQ100" s="249">
        <v>148970</v>
      </c>
      <c r="AR100" s="249"/>
      <c r="AS100" s="249">
        <v>100</v>
      </c>
      <c r="AT100" s="249">
        <v>148970</v>
      </c>
      <c r="AU100" s="249">
        <v>148970</v>
      </c>
      <c r="AV100" s="249"/>
      <c r="AW100" s="249">
        <v>100</v>
      </c>
      <c r="AX100" s="249">
        <v>595880</v>
      </c>
      <c r="AY100" s="249">
        <v>595880</v>
      </c>
      <c r="AZ100" s="249"/>
      <c r="BA100" s="249">
        <v>100</v>
      </c>
      <c r="BB100" s="249">
        <v>1050960</v>
      </c>
      <c r="BC100" s="249">
        <v>1050960</v>
      </c>
      <c r="BD100" s="249"/>
      <c r="BE100" s="249">
        <v>100</v>
      </c>
      <c r="BF100" s="249">
        <v>148970</v>
      </c>
      <c r="BG100" s="249">
        <v>148970</v>
      </c>
      <c r="BH100" s="249"/>
      <c r="BI100" s="249">
        <v>100</v>
      </c>
      <c r="BJ100" s="249">
        <v>0</v>
      </c>
      <c r="BK100" s="249">
        <v>0</v>
      </c>
      <c r="BL100" s="249"/>
      <c r="BM100" s="249">
        <v>0</v>
      </c>
      <c r="BN100" s="249">
        <v>158475</v>
      </c>
      <c r="BO100" s="249">
        <v>158475</v>
      </c>
      <c r="BP100" s="249"/>
      <c r="BQ100" s="249">
        <v>100</v>
      </c>
      <c r="BR100" s="249">
        <v>307445</v>
      </c>
      <c r="BS100" s="249">
        <v>307445</v>
      </c>
      <c r="BT100" s="249"/>
      <c r="BU100" s="249">
        <v>100</v>
      </c>
      <c r="BV100" s="249">
        <v>1358405</v>
      </c>
      <c r="BW100" s="249">
        <v>1358405</v>
      </c>
      <c r="BX100" s="249"/>
      <c r="BY100" s="249">
        <v>100</v>
      </c>
      <c r="BZ100" s="249">
        <v>350768</v>
      </c>
      <c r="CA100" s="249">
        <v>0</v>
      </c>
      <c r="CB100" s="249"/>
      <c r="CC100" s="249">
        <v>0</v>
      </c>
      <c r="CD100" s="249">
        <v>350768</v>
      </c>
      <c r="CE100" s="249">
        <v>0</v>
      </c>
      <c r="CF100" s="249"/>
      <c r="CG100" s="249">
        <v>0</v>
      </c>
      <c r="CH100" s="248">
        <v>480751.68</v>
      </c>
      <c r="CI100" s="247">
        <v>0</v>
      </c>
      <c r="CJ100" s="247"/>
      <c r="CK100" s="247">
        <v>0</v>
      </c>
      <c r="CL100" s="247">
        <v>1182287.68</v>
      </c>
      <c r="CM100" s="247">
        <v>0</v>
      </c>
      <c r="CN100" s="247"/>
      <c r="CO100" s="247">
        <v>0</v>
      </c>
      <c r="CP100" s="247">
        <v>1358405</v>
      </c>
      <c r="CQ100" s="247"/>
      <c r="CR100" s="247">
        <v>53.46593118849777</v>
      </c>
      <c r="CS100" s="246"/>
    </row>
    <row r="101" spans="1:97" ht="30.6" x14ac:dyDescent="0.25">
      <c r="A101" s="245"/>
      <c r="B101" s="260"/>
      <c r="C101" s="259"/>
      <c r="D101" s="259"/>
      <c r="E101" s="259"/>
      <c r="F101" s="258" t="s">
        <v>709</v>
      </c>
      <c r="G101" s="257" t="s">
        <v>710</v>
      </c>
      <c r="H101" s="257"/>
      <c r="I101" s="257"/>
      <c r="J101" s="256"/>
      <c r="K101" s="254"/>
      <c r="L101" s="254"/>
      <c r="M101" s="255"/>
      <c r="N101" s="254"/>
      <c r="O101" s="253" t="s">
        <v>711</v>
      </c>
      <c r="P101" s="252"/>
      <c r="Q101" s="251"/>
      <c r="R101" s="250"/>
      <c r="S101" s="250"/>
      <c r="T101" s="249">
        <v>0</v>
      </c>
      <c r="U101" s="249">
        <v>22505106.699999999</v>
      </c>
      <c r="V101" s="249">
        <v>0</v>
      </c>
      <c r="W101" s="249">
        <v>0</v>
      </c>
      <c r="X101" s="249"/>
      <c r="Y101" s="249">
        <v>0</v>
      </c>
      <c r="Z101" s="249">
        <v>0</v>
      </c>
      <c r="AA101" s="249">
        <v>0</v>
      </c>
      <c r="AB101" s="249"/>
      <c r="AC101" s="249">
        <v>0</v>
      </c>
      <c r="AD101" s="249">
        <v>0</v>
      </c>
      <c r="AE101" s="249">
        <v>0</v>
      </c>
      <c r="AF101" s="249"/>
      <c r="AG101" s="249">
        <v>0</v>
      </c>
      <c r="AH101" s="249">
        <v>0</v>
      </c>
      <c r="AI101" s="249">
        <v>0</v>
      </c>
      <c r="AJ101" s="249"/>
      <c r="AK101" s="249">
        <v>0</v>
      </c>
      <c r="AL101" s="249">
        <v>0</v>
      </c>
      <c r="AM101" s="249">
        <v>0</v>
      </c>
      <c r="AN101" s="249"/>
      <c r="AO101" s="249">
        <v>0</v>
      </c>
      <c r="AP101" s="249">
        <v>0</v>
      </c>
      <c r="AQ101" s="249">
        <v>0</v>
      </c>
      <c r="AR101" s="249"/>
      <c r="AS101" s="249">
        <v>0</v>
      </c>
      <c r="AT101" s="249">
        <v>0</v>
      </c>
      <c r="AU101" s="249">
        <v>0</v>
      </c>
      <c r="AV101" s="249"/>
      <c r="AW101" s="249">
        <v>0</v>
      </c>
      <c r="AX101" s="249">
        <v>0</v>
      </c>
      <c r="AY101" s="249">
        <v>0</v>
      </c>
      <c r="AZ101" s="249"/>
      <c r="BA101" s="249">
        <v>0</v>
      </c>
      <c r="BB101" s="249">
        <v>0</v>
      </c>
      <c r="BC101" s="249">
        <v>0</v>
      </c>
      <c r="BD101" s="249"/>
      <c r="BE101" s="249">
        <v>0</v>
      </c>
      <c r="BF101" s="249">
        <v>0</v>
      </c>
      <c r="BG101" s="249">
        <v>0</v>
      </c>
      <c r="BH101" s="249"/>
      <c r="BI101" s="249">
        <v>0</v>
      </c>
      <c r="BJ101" s="249">
        <v>0</v>
      </c>
      <c r="BK101" s="249">
        <v>0</v>
      </c>
      <c r="BL101" s="249"/>
      <c r="BM101" s="249">
        <v>0</v>
      </c>
      <c r="BN101" s="249">
        <v>0</v>
      </c>
      <c r="BO101" s="249">
        <v>0</v>
      </c>
      <c r="BP101" s="249"/>
      <c r="BQ101" s="249">
        <v>0</v>
      </c>
      <c r="BR101" s="249">
        <v>0</v>
      </c>
      <c r="BS101" s="249">
        <v>0</v>
      </c>
      <c r="BT101" s="249"/>
      <c r="BU101" s="249">
        <v>0</v>
      </c>
      <c r="BV101" s="249">
        <v>0</v>
      </c>
      <c r="BW101" s="249">
        <v>0</v>
      </c>
      <c r="BX101" s="249"/>
      <c r="BY101" s="249">
        <v>0</v>
      </c>
      <c r="BZ101" s="249">
        <v>0</v>
      </c>
      <c r="CA101" s="249">
        <v>0</v>
      </c>
      <c r="CB101" s="249"/>
      <c r="CC101" s="249">
        <v>0</v>
      </c>
      <c r="CD101" s="249">
        <v>22505106.699999999</v>
      </c>
      <c r="CE101" s="249">
        <v>0</v>
      </c>
      <c r="CF101" s="249"/>
      <c r="CG101" s="249">
        <v>0</v>
      </c>
      <c r="CH101" s="248">
        <v>0</v>
      </c>
      <c r="CI101" s="247">
        <v>0</v>
      </c>
      <c r="CJ101" s="247"/>
      <c r="CK101" s="247">
        <v>0</v>
      </c>
      <c r="CL101" s="247">
        <v>22505106.699999999</v>
      </c>
      <c r="CM101" s="247">
        <v>0</v>
      </c>
      <c r="CN101" s="247"/>
      <c r="CO101" s="247">
        <v>0</v>
      </c>
      <c r="CP101" s="247">
        <v>0</v>
      </c>
      <c r="CQ101" s="247"/>
      <c r="CR101" s="247">
        <v>0</v>
      </c>
      <c r="CS101" s="246"/>
    </row>
    <row r="102" spans="1:97" ht="20.399999999999999" x14ac:dyDescent="0.25">
      <c r="A102" s="245"/>
      <c r="B102" s="260"/>
      <c r="C102" s="259"/>
      <c r="D102" s="259"/>
      <c r="E102" s="259"/>
      <c r="F102" s="258" t="s">
        <v>340</v>
      </c>
      <c r="G102" s="257" t="s">
        <v>341</v>
      </c>
      <c r="H102" s="257"/>
      <c r="I102" s="257"/>
      <c r="J102" s="256"/>
      <c r="K102" s="254"/>
      <c r="L102" s="254"/>
      <c r="M102" s="255"/>
      <c r="N102" s="254"/>
      <c r="O102" s="253" t="s">
        <v>342</v>
      </c>
      <c r="P102" s="252"/>
      <c r="Q102" s="251"/>
      <c r="R102" s="250"/>
      <c r="S102" s="250"/>
      <c r="T102" s="249">
        <v>1807201.44</v>
      </c>
      <c r="U102" s="249">
        <v>1807201.44</v>
      </c>
      <c r="V102" s="249">
        <v>0</v>
      </c>
      <c r="W102" s="249">
        <v>0</v>
      </c>
      <c r="X102" s="249"/>
      <c r="Y102" s="249">
        <v>0</v>
      </c>
      <c r="Z102" s="249">
        <v>0</v>
      </c>
      <c r="AA102" s="249">
        <v>0</v>
      </c>
      <c r="AB102" s="249"/>
      <c r="AC102" s="249">
        <v>0</v>
      </c>
      <c r="AD102" s="249">
        <v>0</v>
      </c>
      <c r="AE102" s="249">
        <v>0</v>
      </c>
      <c r="AF102" s="249"/>
      <c r="AG102" s="249">
        <v>0</v>
      </c>
      <c r="AH102" s="249">
        <v>0</v>
      </c>
      <c r="AI102" s="249">
        <v>0</v>
      </c>
      <c r="AJ102" s="249"/>
      <c r="AK102" s="249">
        <v>0</v>
      </c>
      <c r="AL102" s="249">
        <v>0</v>
      </c>
      <c r="AM102" s="249">
        <v>0</v>
      </c>
      <c r="AN102" s="249"/>
      <c r="AO102" s="249">
        <v>0</v>
      </c>
      <c r="AP102" s="249">
        <v>0</v>
      </c>
      <c r="AQ102" s="249">
        <v>0</v>
      </c>
      <c r="AR102" s="249"/>
      <c r="AS102" s="249">
        <v>0</v>
      </c>
      <c r="AT102" s="249">
        <v>-497859.56</v>
      </c>
      <c r="AU102" s="249">
        <v>0</v>
      </c>
      <c r="AV102" s="249"/>
      <c r="AW102" s="249">
        <v>0</v>
      </c>
      <c r="AX102" s="249">
        <v>-497859.56</v>
      </c>
      <c r="AY102" s="249">
        <v>0</v>
      </c>
      <c r="AZ102" s="249"/>
      <c r="BA102" s="249">
        <v>0</v>
      </c>
      <c r="BB102" s="249">
        <v>-497859.56</v>
      </c>
      <c r="BC102" s="249">
        <v>0</v>
      </c>
      <c r="BD102" s="249"/>
      <c r="BE102" s="249">
        <v>0</v>
      </c>
      <c r="BF102" s="249">
        <v>2305061</v>
      </c>
      <c r="BG102" s="249">
        <v>1807201.44</v>
      </c>
      <c r="BH102" s="249"/>
      <c r="BI102" s="249">
        <v>78.401458356199683</v>
      </c>
      <c r="BJ102" s="249">
        <v>0</v>
      </c>
      <c r="BK102" s="249">
        <v>0</v>
      </c>
      <c r="BL102" s="249"/>
      <c r="BM102" s="249">
        <v>0</v>
      </c>
      <c r="BN102" s="249">
        <v>0</v>
      </c>
      <c r="BO102" s="249">
        <v>0</v>
      </c>
      <c r="BP102" s="249"/>
      <c r="BQ102" s="249">
        <v>0</v>
      </c>
      <c r="BR102" s="249">
        <v>2305061</v>
      </c>
      <c r="BS102" s="249">
        <v>1807201.44</v>
      </c>
      <c r="BT102" s="249"/>
      <c r="BU102" s="249">
        <v>78.401458356199683</v>
      </c>
      <c r="BV102" s="249">
        <v>1807201.44</v>
      </c>
      <c r="BW102" s="249">
        <v>1807201.44</v>
      </c>
      <c r="BX102" s="249"/>
      <c r="BY102" s="249">
        <v>100</v>
      </c>
      <c r="BZ102" s="249">
        <v>0</v>
      </c>
      <c r="CA102" s="249">
        <v>0</v>
      </c>
      <c r="CB102" s="249"/>
      <c r="CC102" s="249">
        <v>0</v>
      </c>
      <c r="CD102" s="249">
        <v>0</v>
      </c>
      <c r="CE102" s="249">
        <v>0</v>
      </c>
      <c r="CF102" s="249"/>
      <c r="CG102" s="249">
        <v>0</v>
      </c>
      <c r="CH102" s="248">
        <v>0</v>
      </c>
      <c r="CI102" s="247">
        <v>0</v>
      </c>
      <c r="CJ102" s="247"/>
      <c r="CK102" s="247">
        <v>0</v>
      </c>
      <c r="CL102" s="247">
        <v>0</v>
      </c>
      <c r="CM102" s="247">
        <v>0</v>
      </c>
      <c r="CN102" s="247"/>
      <c r="CO102" s="247">
        <v>0</v>
      </c>
      <c r="CP102" s="247">
        <v>1807201.44</v>
      </c>
      <c r="CQ102" s="247"/>
      <c r="CR102" s="247">
        <v>100</v>
      </c>
      <c r="CS102" s="246"/>
    </row>
    <row r="103" spans="1:97" ht="13.05" customHeight="1" x14ac:dyDescent="0.25">
      <c r="A103" s="245"/>
      <c r="B103" s="282" t="s">
        <v>182</v>
      </c>
      <c r="C103" s="282"/>
      <c r="D103" s="282"/>
      <c r="E103" s="282"/>
      <c r="F103" s="282"/>
      <c r="G103" s="282"/>
      <c r="H103" s="282"/>
      <c r="I103" s="282"/>
      <c r="J103" s="282"/>
      <c r="K103" s="282"/>
      <c r="L103" s="282"/>
      <c r="M103" s="282"/>
      <c r="N103" s="282"/>
      <c r="O103" s="282"/>
      <c r="P103" s="282"/>
      <c r="Q103" s="282"/>
      <c r="R103" s="282"/>
      <c r="S103" s="282"/>
      <c r="T103" s="267">
        <v>162305695.30000001</v>
      </c>
      <c r="U103" s="266">
        <v>225392007.06</v>
      </c>
      <c r="V103" s="265">
        <v>10295606.23</v>
      </c>
      <c r="W103" s="264">
        <v>9855866.5999999996</v>
      </c>
      <c r="X103" s="249"/>
      <c r="Y103" s="263">
        <v>95.728861223162767</v>
      </c>
      <c r="Z103" s="265">
        <v>16798245.91</v>
      </c>
      <c r="AA103" s="264">
        <v>17036752.579999998</v>
      </c>
      <c r="AB103" s="249"/>
      <c r="AC103" s="263">
        <v>101.41983080422709</v>
      </c>
      <c r="AD103" s="265">
        <v>24578240.100000001</v>
      </c>
      <c r="AE103" s="264">
        <v>24677453.109999999</v>
      </c>
      <c r="AF103" s="249"/>
      <c r="AG103" s="249">
        <v>100.40366197740903</v>
      </c>
      <c r="AH103" s="249">
        <v>51672092.240000002</v>
      </c>
      <c r="AI103" s="249">
        <v>51570072.289999999</v>
      </c>
      <c r="AJ103" s="249"/>
      <c r="AK103" s="249">
        <v>99.802562765358616</v>
      </c>
      <c r="AL103" s="249">
        <v>24289866.73</v>
      </c>
      <c r="AM103" s="249">
        <v>23974480.370000001</v>
      </c>
      <c r="AN103" s="249"/>
      <c r="AO103" s="263">
        <v>98.701572291417833</v>
      </c>
      <c r="AP103" s="265">
        <v>11697047.74</v>
      </c>
      <c r="AQ103" s="264">
        <v>10507586.109999999</v>
      </c>
      <c r="AR103" s="249"/>
      <c r="AS103" s="263">
        <v>89.831095363213421</v>
      </c>
      <c r="AT103" s="265">
        <v>19583188.190000001</v>
      </c>
      <c r="AU103" s="264">
        <v>21122639.690000001</v>
      </c>
      <c r="AV103" s="249"/>
      <c r="AW103" s="249">
        <v>107.8610871992034</v>
      </c>
      <c r="AX103" s="249">
        <v>55570102.659999996</v>
      </c>
      <c r="AY103" s="249">
        <v>55604706.170000002</v>
      </c>
      <c r="AZ103" s="249"/>
      <c r="BA103" s="249">
        <v>100.06227001272919</v>
      </c>
      <c r="BB103" s="249">
        <v>107242194.90000001</v>
      </c>
      <c r="BC103" s="249">
        <v>107174778.45999999</v>
      </c>
      <c r="BD103" s="249"/>
      <c r="BE103" s="263">
        <v>99.937136273588138</v>
      </c>
      <c r="BF103" s="265">
        <v>27655981.609999999</v>
      </c>
      <c r="BG103" s="264">
        <v>24299121.43</v>
      </c>
      <c r="BH103" s="249"/>
      <c r="BI103" s="263">
        <v>87.862082686711773</v>
      </c>
      <c r="BJ103" s="265">
        <v>12904778.83</v>
      </c>
      <c r="BK103" s="264">
        <v>12497418</v>
      </c>
      <c r="BL103" s="249"/>
      <c r="BM103" s="263">
        <v>96.843333501748972</v>
      </c>
      <c r="BN103" s="265">
        <v>14502739.960000001</v>
      </c>
      <c r="BO103" s="264">
        <v>18334377.41</v>
      </c>
      <c r="BP103" s="249"/>
      <c r="BQ103" s="249">
        <v>126.42009344832795</v>
      </c>
      <c r="BR103" s="249">
        <v>55063500.399999999</v>
      </c>
      <c r="BS103" s="249">
        <v>55130916.840000004</v>
      </c>
      <c r="BT103" s="249"/>
      <c r="BU103" s="249">
        <v>100.12243398895869</v>
      </c>
      <c r="BV103" s="249">
        <v>162305695.30000001</v>
      </c>
      <c r="BW103" s="249">
        <v>162305695.30000001</v>
      </c>
      <c r="BX103" s="249"/>
      <c r="BY103" s="263">
        <v>100</v>
      </c>
      <c r="BZ103" s="265">
        <v>25898362.609999999</v>
      </c>
      <c r="CA103" s="264">
        <v>0</v>
      </c>
      <c r="CB103" s="249"/>
      <c r="CC103" s="263">
        <v>0</v>
      </c>
      <c r="CD103" s="265">
        <v>19517018.43</v>
      </c>
      <c r="CE103" s="264">
        <v>0</v>
      </c>
      <c r="CF103" s="249"/>
      <c r="CG103" s="263">
        <v>0</v>
      </c>
      <c r="CH103" s="262">
        <v>17670930.719999999</v>
      </c>
      <c r="CI103" s="261">
        <v>0</v>
      </c>
      <c r="CJ103" s="247"/>
      <c r="CK103" s="247">
        <v>0</v>
      </c>
      <c r="CL103" s="247">
        <v>63086311.759999998</v>
      </c>
      <c r="CM103" s="247">
        <v>0</v>
      </c>
      <c r="CN103" s="247"/>
      <c r="CO103" s="247">
        <v>0</v>
      </c>
      <c r="CP103" s="247">
        <v>162305695.30000001</v>
      </c>
      <c r="CQ103" s="247"/>
      <c r="CR103" s="247">
        <v>72.010404191837097</v>
      </c>
      <c r="CS103" s="246"/>
    </row>
    <row r="104" spans="1:97" ht="113.4" customHeight="1" x14ac:dyDescent="0.25">
      <c r="A104" s="245"/>
      <c r="B104" s="260"/>
      <c r="C104" s="259"/>
      <c r="D104" s="259"/>
      <c r="E104" s="259"/>
      <c r="F104" s="258" t="s">
        <v>183</v>
      </c>
      <c r="G104" s="257" t="s">
        <v>184</v>
      </c>
      <c r="H104" s="257"/>
      <c r="I104" s="257"/>
      <c r="J104" s="256"/>
      <c r="K104" s="254"/>
      <c r="L104" s="254"/>
      <c r="M104" s="255"/>
      <c r="N104" s="254"/>
      <c r="O104" s="253" t="s">
        <v>343</v>
      </c>
      <c r="P104" s="252"/>
      <c r="Q104" s="251"/>
      <c r="R104" s="250"/>
      <c r="S104" s="250"/>
      <c r="T104" s="249">
        <v>4480780.9000000004</v>
      </c>
      <c r="U104" s="249">
        <v>11338237.08</v>
      </c>
      <c r="V104" s="249">
        <v>0</v>
      </c>
      <c r="W104" s="249">
        <v>0</v>
      </c>
      <c r="X104" s="249"/>
      <c r="Y104" s="249">
        <v>0</v>
      </c>
      <c r="Z104" s="249">
        <v>101282.25</v>
      </c>
      <c r="AA104" s="249">
        <v>67788.25</v>
      </c>
      <c r="AB104" s="249"/>
      <c r="AC104" s="249">
        <v>66.930039567643888</v>
      </c>
      <c r="AD104" s="249">
        <v>51040.25</v>
      </c>
      <c r="AE104" s="249">
        <v>84534.25</v>
      </c>
      <c r="AF104" s="249"/>
      <c r="AG104" s="249">
        <v>165.62271932445472</v>
      </c>
      <c r="AH104" s="249">
        <v>152322.5</v>
      </c>
      <c r="AI104" s="249">
        <v>152322.5</v>
      </c>
      <c r="AJ104" s="249"/>
      <c r="AK104" s="249">
        <v>100</v>
      </c>
      <c r="AL104" s="249">
        <v>101282.25</v>
      </c>
      <c r="AM104" s="249">
        <v>101282.25</v>
      </c>
      <c r="AN104" s="249"/>
      <c r="AO104" s="249">
        <v>100</v>
      </c>
      <c r="AP104" s="249">
        <v>800000</v>
      </c>
      <c r="AQ104" s="249">
        <v>93776.55</v>
      </c>
      <c r="AR104" s="249"/>
      <c r="AS104" s="249">
        <v>11.72206875</v>
      </c>
      <c r="AT104" s="249">
        <v>-638435.19999999995</v>
      </c>
      <c r="AU104" s="249">
        <v>67788.25</v>
      </c>
      <c r="AV104" s="249"/>
      <c r="AW104" s="249">
        <v>-10.617874766303613</v>
      </c>
      <c r="AX104" s="249">
        <v>262847.05</v>
      </c>
      <c r="AY104" s="249">
        <v>262847.05</v>
      </c>
      <c r="AZ104" s="249"/>
      <c r="BA104" s="249">
        <v>100</v>
      </c>
      <c r="BB104" s="249">
        <v>415169.55</v>
      </c>
      <c r="BC104" s="249">
        <v>415169.55</v>
      </c>
      <c r="BD104" s="249"/>
      <c r="BE104" s="249">
        <v>100</v>
      </c>
      <c r="BF104" s="249">
        <v>2713435.2</v>
      </c>
      <c r="BG104" s="249">
        <v>539125.75</v>
      </c>
      <c r="BH104" s="249"/>
      <c r="BI104" s="249">
        <v>19.86875345318731</v>
      </c>
      <c r="BJ104" s="249">
        <v>600000</v>
      </c>
      <c r="BK104" s="249">
        <v>553473.25</v>
      </c>
      <c r="BL104" s="249"/>
      <c r="BM104" s="249">
        <v>92.245541666666668</v>
      </c>
      <c r="BN104" s="249">
        <v>752176.15</v>
      </c>
      <c r="BO104" s="249">
        <v>2973012.35</v>
      </c>
      <c r="BP104" s="249"/>
      <c r="BQ104" s="249">
        <v>395.25480168441925</v>
      </c>
      <c r="BR104" s="249">
        <v>4065611.35</v>
      </c>
      <c r="BS104" s="249">
        <v>4065611.35</v>
      </c>
      <c r="BT104" s="249"/>
      <c r="BU104" s="249">
        <v>100</v>
      </c>
      <c r="BV104" s="249">
        <v>4480780.9000000004</v>
      </c>
      <c r="BW104" s="249">
        <v>4480780.9000000004</v>
      </c>
      <c r="BX104" s="249"/>
      <c r="BY104" s="249">
        <v>100</v>
      </c>
      <c r="BZ104" s="249">
        <v>4347823.8499999996</v>
      </c>
      <c r="CA104" s="249">
        <v>0</v>
      </c>
      <c r="CB104" s="249"/>
      <c r="CC104" s="249">
        <v>0</v>
      </c>
      <c r="CD104" s="249">
        <v>75000</v>
      </c>
      <c r="CE104" s="249">
        <v>0</v>
      </c>
      <c r="CF104" s="249"/>
      <c r="CG104" s="249">
        <v>0</v>
      </c>
      <c r="CH104" s="248">
        <v>2434632.33</v>
      </c>
      <c r="CI104" s="247">
        <v>0</v>
      </c>
      <c r="CJ104" s="247"/>
      <c r="CK104" s="247">
        <v>0</v>
      </c>
      <c r="CL104" s="247">
        <v>6857456.1799999997</v>
      </c>
      <c r="CM104" s="247">
        <v>0</v>
      </c>
      <c r="CN104" s="247"/>
      <c r="CO104" s="247">
        <v>0</v>
      </c>
      <c r="CP104" s="247">
        <v>4480780.9000000004</v>
      </c>
      <c r="CQ104" s="247"/>
      <c r="CR104" s="247">
        <v>39.519202750697822</v>
      </c>
      <c r="CS104" s="246"/>
    </row>
    <row r="105" spans="1:97" ht="70.8" customHeight="1" x14ac:dyDescent="0.25">
      <c r="A105" s="245"/>
      <c r="B105" s="260"/>
      <c r="C105" s="259"/>
      <c r="D105" s="259"/>
      <c r="E105" s="259"/>
      <c r="F105" s="258" t="s">
        <v>185</v>
      </c>
      <c r="G105" s="257" t="s">
        <v>186</v>
      </c>
      <c r="H105" s="257"/>
      <c r="I105" s="257"/>
      <c r="J105" s="256"/>
      <c r="K105" s="254"/>
      <c r="L105" s="254"/>
      <c r="M105" s="255"/>
      <c r="N105" s="254"/>
      <c r="O105" s="253" t="s">
        <v>344</v>
      </c>
      <c r="P105" s="252"/>
      <c r="Q105" s="251"/>
      <c r="R105" s="250"/>
      <c r="S105" s="250"/>
      <c r="T105" s="249">
        <v>179089.16</v>
      </c>
      <c r="U105" s="249">
        <v>1642113</v>
      </c>
      <c r="V105" s="249">
        <v>0</v>
      </c>
      <c r="W105" s="249">
        <v>0</v>
      </c>
      <c r="X105" s="249"/>
      <c r="Y105" s="249">
        <v>0</v>
      </c>
      <c r="Z105" s="249">
        <v>28221.54</v>
      </c>
      <c r="AA105" s="249">
        <v>14110.77</v>
      </c>
      <c r="AB105" s="249"/>
      <c r="AC105" s="249">
        <v>50</v>
      </c>
      <c r="AD105" s="249">
        <v>0</v>
      </c>
      <c r="AE105" s="249">
        <v>14110.77</v>
      </c>
      <c r="AF105" s="249"/>
      <c r="AG105" s="249">
        <v>0</v>
      </c>
      <c r="AH105" s="249">
        <v>28221.54</v>
      </c>
      <c r="AI105" s="249">
        <v>28221.54</v>
      </c>
      <c r="AJ105" s="249"/>
      <c r="AK105" s="249">
        <v>100</v>
      </c>
      <c r="AL105" s="249">
        <v>76778.460000000006</v>
      </c>
      <c r="AM105" s="249">
        <v>14110.77</v>
      </c>
      <c r="AN105" s="249"/>
      <c r="AO105" s="249">
        <v>18.378553047299985</v>
      </c>
      <c r="AP105" s="249">
        <v>500000</v>
      </c>
      <c r="AQ105" s="249">
        <v>14110.77</v>
      </c>
      <c r="AR105" s="249"/>
      <c r="AS105" s="249">
        <v>2.8221539999999998</v>
      </c>
      <c r="AT105" s="249">
        <v>-534446.15</v>
      </c>
      <c r="AU105" s="249">
        <v>14110.77</v>
      </c>
      <c r="AV105" s="249"/>
      <c r="AW105" s="249">
        <v>-2.6402603891898182</v>
      </c>
      <c r="AX105" s="249">
        <v>42332.31</v>
      </c>
      <c r="AY105" s="249">
        <v>42332.31</v>
      </c>
      <c r="AZ105" s="249"/>
      <c r="BA105" s="249">
        <v>100</v>
      </c>
      <c r="BB105" s="249">
        <v>70553.850000000006</v>
      </c>
      <c r="BC105" s="249">
        <v>70553.850000000006</v>
      </c>
      <c r="BD105" s="249"/>
      <c r="BE105" s="249">
        <v>100</v>
      </c>
      <c r="BF105" s="249">
        <v>564446.15</v>
      </c>
      <c r="BG105" s="249">
        <v>14110.77</v>
      </c>
      <c r="BH105" s="249"/>
      <c r="BI105" s="249">
        <v>2.4999320130007088</v>
      </c>
      <c r="BJ105" s="249">
        <v>350000</v>
      </c>
      <c r="BK105" s="249">
        <v>80313.77</v>
      </c>
      <c r="BL105" s="249"/>
      <c r="BM105" s="249">
        <v>22.94679142857143</v>
      </c>
      <c r="BN105" s="249">
        <v>-805910.84</v>
      </c>
      <c r="BO105" s="249">
        <v>14110.77</v>
      </c>
      <c r="BP105" s="249"/>
      <c r="BQ105" s="249">
        <v>-1.7509095671178714</v>
      </c>
      <c r="BR105" s="249">
        <v>108535.31</v>
      </c>
      <c r="BS105" s="249">
        <v>108535.31</v>
      </c>
      <c r="BT105" s="249"/>
      <c r="BU105" s="249">
        <v>100</v>
      </c>
      <c r="BV105" s="249">
        <v>179089.16</v>
      </c>
      <c r="BW105" s="249">
        <v>179089.16</v>
      </c>
      <c r="BX105" s="249"/>
      <c r="BY105" s="249">
        <v>100</v>
      </c>
      <c r="BZ105" s="249">
        <v>1020910.84</v>
      </c>
      <c r="CA105" s="249">
        <v>0</v>
      </c>
      <c r="CB105" s="249"/>
      <c r="CC105" s="249">
        <v>0</v>
      </c>
      <c r="CD105" s="249">
        <v>115000</v>
      </c>
      <c r="CE105" s="249">
        <v>0</v>
      </c>
      <c r="CF105" s="249"/>
      <c r="CG105" s="249">
        <v>0</v>
      </c>
      <c r="CH105" s="248">
        <v>327113</v>
      </c>
      <c r="CI105" s="247">
        <v>0</v>
      </c>
      <c r="CJ105" s="247"/>
      <c r="CK105" s="247">
        <v>0</v>
      </c>
      <c r="CL105" s="247">
        <v>1463023.84</v>
      </c>
      <c r="CM105" s="247">
        <v>0</v>
      </c>
      <c r="CN105" s="247"/>
      <c r="CO105" s="247">
        <v>0</v>
      </c>
      <c r="CP105" s="247">
        <v>179089.16</v>
      </c>
      <c r="CQ105" s="247"/>
      <c r="CR105" s="247">
        <v>10.90601925689645</v>
      </c>
      <c r="CS105" s="246"/>
    </row>
    <row r="106" spans="1:97" ht="71.400000000000006" x14ac:dyDescent="0.25">
      <c r="A106" s="245"/>
      <c r="B106" s="260"/>
      <c r="C106" s="259"/>
      <c r="D106" s="259"/>
      <c r="E106" s="259"/>
      <c r="F106" s="258" t="s">
        <v>187</v>
      </c>
      <c r="G106" s="257" t="s">
        <v>188</v>
      </c>
      <c r="H106" s="257"/>
      <c r="I106" s="257"/>
      <c r="J106" s="256"/>
      <c r="K106" s="254"/>
      <c r="L106" s="254"/>
      <c r="M106" s="255"/>
      <c r="N106" s="254"/>
      <c r="O106" s="253" t="s">
        <v>345</v>
      </c>
      <c r="P106" s="252"/>
      <c r="Q106" s="251"/>
      <c r="R106" s="250"/>
      <c r="S106" s="250"/>
      <c r="T106" s="249">
        <v>254031.35999999999</v>
      </c>
      <c r="U106" s="249">
        <v>769674.5</v>
      </c>
      <c r="V106" s="249">
        <v>0</v>
      </c>
      <c r="W106" s="249">
        <v>0</v>
      </c>
      <c r="X106" s="249"/>
      <c r="Y106" s="249">
        <v>0</v>
      </c>
      <c r="Z106" s="249">
        <v>12844.44</v>
      </c>
      <c r="AA106" s="249">
        <v>6422.22</v>
      </c>
      <c r="AB106" s="249"/>
      <c r="AC106" s="249">
        <v>50</v>
      </c>
      <c r="AD106" s="249">
        <v>0</v>
      </c>
      <c r="AE106" s="249">
        <v>6422.22</v>
      </c>
      <c r="AF106" s="249"/>
      <c r="AG106" s="249">
        <v>0</v>
      </c>
      <c r="AH106" s="249">
        <v>12844.44</v>
      </c>
      <c r="AI106" s="249">
        <v>12844.44</v>
      </c>
      <c r="AJ106" s="249"/>
      <c r="AK106" s="249">
        <v>100</v>
      </c>
      <c r="AL106" s="249">
        <v>317155.56</v>
      </c>
      <c r="AM106" s="249">
        <v>209075.82</v>
      </c>
      <c r="AN106" s="249"/>
      <c r="AO106" s="249">
        <v>65.922167658041374</v>
      </c>
      <c r="AP106" s="249">
        <v>15000</v>
      </c>
      <c r="AQ106" s="249">
        <v>6422.22</v>
      </c>
      <c r="AR106" s="249"/>
      <c r="AS106" s="249">
        <v>42.814799999999998</v>
      </c>
      <c r="AT106" s="249">
        <v>-110235.3</v>
      </c>
      <c r="AU106" s="249">
        <v>6422.22</v>
      </c>
      <c r="AV106" s="249"/>
      <c r="AW106" s="249">
        <v>-5.8259196464290479</v>
      </c>
      <c r="AX106" s="249">
        <v>221920.26</v>
      </c>
      <c r="AY106" s="249">
        <v>221920.26</v>
      </c>
      <c r="AZ106" s="249"/>
      <c r="BA106" s="249">
        <v>100</v>
      </c>
      <c r="BB106" s="249">
        <v>234764.7</v>
      </c>
      <c r="BC106" s="249">
        <v>234764.7</v>
      </c>
      <c r="BD106" s="249"/>
      <c r="BE106" s="249">
        <v>100</v>
      </c>
      <c r="BF106" s="249">
        <v>445235.3</v>
      </c>
      <c r="BG106" s="249">
        <v>6422.22</v>
      </c>
      <c r="BH106" s="249"/>
      <c r="BI106" s="249">
        <v>1.4424327990166099</v>
      </c>
      <c r="BJ106" s="249">
        <v>15000</v>
      </c>
      <c r="BK106" s="249">
        <v>6422.22</v>
      </c>
      <c r="BL106" s="249"/>
      <c r="BM106" s="249">
        <v>42.814799999999998</v>
      </c>
      <c r="BN106" s="249">
        <v>-440968.64</v>
      </c>
      <c r="BO106" s="249">
        <v>6422.22</v>
      </c>
      <c r="BP106" s="249"/>
      <c r="BQ106" s="249">
        <v>-1.4563892797456073</v>
      </c>
      <c r="BR106" s="249">
        <v>19266.66</v>
      </c>
      <c r="BS106" s="249">
        <v>19266.66</v>
      </c>
      <c r="BT106" s="249"/>
      <c r="BU106" s="249">
        <v>100</v>
      </c>
      <c r="BV106" s="249">
        <v>254031.35999999999</v>
      </c>
      <c r="BW106" s="249">
        <v>254031.35999999999</v>
      </c>
      <c r="BX106" s="249"/>
      <c r="BY106" s="249">
        <v>100</v>
      </c>
      <c r="BZ106" s="249">
        <v>471768.64</v>
      </c>
      <c r="CA106" s="249">
        <v>0</v>
      </c>
      <c r="CB106" s="249"/>
      <c r="CC106" s="249">
        <v>0</v>
      </c>
      <c r="CD106" s="249">
        <v>15000</v>
      </c>
      <c r="CE106" s="249">
        <v>0</v>
      </c>
      <c r="CF106" s="249"/>
      <c r="CG106" s="249">
        <v>0</v>
      </c>
      <c r="CH106" s="248">
        <v>28874.5</v>
      </c>
      <c r="CI106" s="247">
        <v>0</v>
      </c>
      <c r="CJ106" s="247"/>
      <c r="CK106" s="247">
        <v>0</v>
      </c>
      <c r="CL106" s="247">
        <v>515643.14</v>
      </c>
      <c r="CM106" s="247">
        <v>0</v>
      </c>
      <c r="CN106" s="247"/>
      <c r="CO106" s="247">
        <v>0</v>
      </c>
      <c r="CP106" s="247">
        <v>254031.35999999999</v>
      </c>
      <c r="CQ106" s="247"/>
      <c r="CR106" s="247">
        <v>33.005037843919737</v>
      </c>
      <c r="CS106" s="246"/>
    </row>
    <row r="107" spans="1:97" ht="40.799999999999997" x14ac:dyDescent="0.25">
      <c r="A107" s="245"/>
      <c r="B107" s="260"/>
      <c r="C107" s="259"/>
      <c r="D107" s="259"/>
      <c r="E107" s="259"/>
      <c r="F107" s="258" t="s">
        <v>189</v>
      </c>
      <c r="G107" s="257" t="s">
        <v>190</v>
      </c>
      <c r="H107" s="257"/>
      <c r="I107" s="257"/>
      <c r="J107" s="256"/>
      <c r="K107" s="254"/>
      <c r="L107" s="254"/>
      <c r="M107" s="255"/>
      <c r="N107" s="254"/>
      <c r="O107" s="253" t="s">
        <v>346</v>
      </c>
      <c r="P107" s="252"/>
      <c r="Q107" s="251"/>
      <c r="R107" s="250"/>
      <c r="S107" s="250"/>
      <c r="T107" s="249">
        <v>57597.08</v>
      </c>
      <c r="U107" s="249">
        <v>92786.25</v>
      </c>
      <c r="V107" s="249">
        <v>7700</v>
      </c>
      <c r="W107" s="249">
        <v>0</v>
      </c>
      <c r="X107" s="249"/>
      <c r="Y107" s="249">
        <v>0</v>
      </c>
      <c r="Z107" s="249">
        <v>7700</v>
      </c>
      <c r="AA107" s="249">
        <v>7700</v>
      </c>
      <c r="AB107" s="249"/>
      <c r="AC107" s="249">
        <v>100</v>
      </c>
      <c r="AD107" s="249">
        <v>0</v>
      </c>
      <c r="AE107" s="249">
        <v>7700</v>
      </c>
      <c r="AF107" s="249"/>
      <c r="AG107" s="249">
        <v>0</v>
      </c>
      <c r="AH107" s="249">
        <v>15400</v>
      </c>
      <c r="AI107" s="249">
        <v>15400</v>
      </c>
      <c r="AJ107" s="249"/>
      <c r="AK107" s="249">
        <v>100</v>
      </c>
      <c r="AL107" s="249">
        <v>15400</v>
      </c>
      <c r="AM107" s="249">
        <v>7700</v>
      </c>
      <c r="AN107" s="249"/>
      <c r="AO107" s="249">
        <v>50</v>
      </c>
      <c r="AP107" s="249">
        <v>7700</v>
      </c>
      <c r="AQ107" s="249">
        <v>7210.93</v>
      </c>
      <c r="AR107" s="249"/>
      <c r="AS107" s="249">
        <v>93.648441558441561</v>
      </c>
      <c r="AT107" s="249">
        <v>-1526.53</v>
      </c>
      <c r="AU107" s="249">
        <v>6662.54</v>
      </c>
      <c r="AV107" s="249"/>
      <c r="AW107" s="249">
        <v>-436.44998788101117</v>
      </c>
      <c r="AX107" s="249">
        <v>21573.47</v>
      </c>
      <c r="AY107" s="249">
        <v>21573.47</v>
      </c>
      <c r="AZ107" s="249"/>
      <c r="BA107" s="249">
        <v>100</v>
      </c>
      <c r="BB107" s="249">
        <v>36973.47</v>
      </c>
      <c r="BC107" s="249">
        <v>36973.47</v>
      </c>
      <c r="BD107" s="249"/>
      <c r="BE107" s="249">
        <v>100</v>
      </c>
      <c r="BF107" s="249">
        <v>16926.53</v>
      </c>
      <c r="BG107" s="249">
        <v>5393.81</v>
      </c>
      <c r="BH107" s="249"/>
      <c r="BI107" s="249">
        <v>31.866011521558171</v>
      </c>
      <c r="BJ107" s="249">
        <v>7700</v>
      </c>
      <c r="BK107" s="249">
        <v>7700</v>
      </c>
      <c r="BL107" s="249"/>
      <c r="BM107" s="249">
        <v>100</v>
      </c>
      <c r="BN107" s="249">
        <v>-4002.92</v>
      </c>
      <c r="BO107" s="249">
        <v>7529.8</v>
      </c>
      <c r="BP107" s="249"/>
      <c r="BQ107" s="249">
        <v>-188.1076813925834</v>
      </c>
      <c r="BR107" s="249">
        <v>20623.61</v>
      </c>
      <c r="BS107" s="249">
        <v>20623.61</v>
      </c>
      <c r="BT107" s="249"/>
      <c r="BU107" s="249">
        <v>100</v>
      </c>
      <c r="BV107" s="249">
        <v>57597.08</v>
      </c>
      <c r="BW107" s="249">
        <v>57597.08</v>
      </c>
      <c r="BX107" s="249"/>
      <c r="BY107" s="249">
        <v>100</v>
      </c>
      <c r="BZ107" s="249">
        <v>20595.47</v>
      </c>
      <c r="CA107" s="249">
        <v>0</v>
      </c>
      <c r="CB107" s="249"/>
      <c r="CC107" s="249">
        <v>0</v>
      </c>
      <c r="CD107" s="249">
        <v>7700</v>
      </c>
      <c r="CE107" s="249">
        <v>0</v>
      </c>
      <c r="CF107" s="249"/>
      <c r="CG107" s="249">
        <v>0</v>
      </c>
      <c r="CH107" s="248">
        <v>6893.7</v>
      </c>
      <c r="CI107" s="247">
        <v>0</v>
      </c>
      <c r="CJ107" s="247"/>
      <c r="CK107" s="247">
        <v>0</v>
      </c>
      <c r="CL107" s="247">
        <v>35189.17</v>
      </c>
      <c r="CM107" s="247">
        <v>0</v>
      </c>
      <c r="CN107" s="247"/>
      <c r="CO107" s="247">
        <v>0</v>
      </c>
      <c r="CP107" s="247">
        <v>57597.08</v>
      </c>
      <c r="CQ107" s="247"/>
      <c r="CR107" s="247">
        <v>62.075016502984006</v>
      </c>
      <c r="CS107" s="246"/>
    </row>
    <row r="108" spans="1:97" ht="51" x14ac:dyDescent="0.25">
      <c r="A108" s="245"/>
      <c r="B108" s="260"/>
      <c r="C108" s="259"/>
      <c r="D108" s="259"/>
      <c r="E108" s="259"/>
      <c r="F108" s="258" t="s">
        <v>191</v>
      </c>
      <c r="G108" s="257" t="s">
        <v>347</v>
      </c>
      <c r="H108" s="257"/>
      <c r="I108" s="257"/>
      <c r="J108" s="256"/>
      <c r="K108" s="254"/>
      <c r="L108" s="254"/>
      <c r="M108" s="255"/>
      <c r="N108" s="254"/>
      <c r="O108" s="253" t="s">
        <v>348</v>
      </c>
      <c r="P108" s="252"/>
      <c r="Q108" s="251"/>
      <c r="R108" s="250"/>
      <c r="S108" s="250"/>
      <c r="T108" s="249">
        <v>680893.76</v>
      </c>
      <c r="U108" s="249">
        <v>696507.48</v>
      </c>
      <c r="V108" s="249">
        <v>24700</v>
      </c>
      <c r="W108" s="249">
        <v>24700</v>
      </c>
      <c r="X108" s="249"/>
      <c r="Y108" s="249">
        <v>100</v>
      </c>
      <c r="Z108" s="249">
        <v>78700</v>
      </c>
      <c r="AA108" s="249">
        <v>78700</v>
      </c>
      <c r="AB108" s="249"/>
      <c r="AC108" s="249">
        <v>100</v>
      </c>
      <c r="AD108" s="249">
        <v>106122</v>
      </c>
      <c r="AE108" s="249">
        <v>106122</v>
      </c>
      <c r="AF108" s="249"/>
      <c r="AG108" s="249">
        <v>100</v>
      </c>
      <c r="AH108" s="249">
        <v>209522</v>
      </c>
      <c r="AI108" s="249">
        <v>209522</v>
      </c>
      <c r="AJ108" s="249"/>
      <c r="AK108" s="249">
        <v>100</v>
      </c>
      <c r="AL108" s="249">
        <v>71084.3</v>
      </c>
      <c r="AM108" s="249">
        <v>70946.31</v>
      </c>
      <c r="AN108" s="249"/>
      <c r="AO108" s="249">
        <v>99.805878372580153</v>
      </c>
      <c r="AP108" s="249">
        <v>100000</v>
      </c>
      <c r="AQ108" s="249">
        <v>95340.89</v>
      </c>
      <c r="AR108" s="249"/>
      <c r="AS108" s="249">
        <v>95.340890000000002</v>
      </c>
      <c r="AT108" s="249">
        <v>60916.58</v>
      </c>
      <c r="AU108" s="249">
        <v>65713.679999999993</v>
      </c>
      <c r="AV108" s="249"/>
      <c r="AW108" s="249">
        <v>107.87486756479105</v>
      </c>
      <c r="AX108" s="249">
        <v>232000.88</v>
      </c>
      <c r="AY108" s="249">
        <v>232000.88</v>
      </c>
      <c r="AZ108" s="249"/>
      <c r="BA108" s="249">
        <v>100</v>
      </c>
      <c r="BB108" s="249">
        <v>441522.88</v>
      </c>
      <c r="BC108" s="249">
        <v>441522.88</v>
      </c>
      <c r="BD108" s="249"/>
      <c r="BE108" s="249">
        <v>100</v>
      </c>
      <c r="BF108" s="249">
        <v>99626.37</v>
      </c>
      <c r="BG108" s="249">
        <v>85230.03</v>
      </c>
      <c r="BH108" s="249"/>
      <c r="BI108" s="249">
        <v>85.549669229140846</v>
      </c>
      <c r="BJ108" s="249">
        <v>103155.15</v>
      </c>
      <c r="BK108" s="249">
        <v>117551.49</v>
      </c>
      <c r="BL108" s="249"/>
      <c r="BM108" s="249">
        <v>113.95600704375885</v>
      </c>
      <c r="BN108" s="249">
        <v>36589.360000000001</v>
      </c>
      <c r="BO108" s="249">
        <v>36589.360000000001</v>
      </c>
      <c r="BP108" s="249"/>
      <c r="BQ108" s="249">
        <v>100</v>
      </c>
      <c r="BR108" s="249">
        <v>239370.88</v>
      </c>
      <c r="BS108" s="249">
        <v>239370.88</v>
      </c>
      <c r="BT108" s="249"/>
      <c r="BU108" s="249">
        <v>100</v>
      </c>
      <c r="BV108" s="249">
        <v>680893.76</v>
      </c>
      <c r="BW108" s="249">
        <v>680893.76</v>
      </c>
      <c r="BX108" s="249"/>
      <c r="BY108" s="249">
        <v>100</v>
      </c>
      <c r="BZ108" s="249">
        <v>15613.72</v>
      </c>
      <c r="CA108" s="249">
        <v>0</v>
      </c>
      <c r="CB108" s="249"/>
      <c r="CC108" s="249">
        <v>0</v>
      </c>
      <c r="CD108" s="249">
        <v>0</v>
      </c>
      <c r="CE108" s="249">
        <v>0</v>
      </c>
      <c r="CF108" s="249"/>
      <c r="CG108" s="249">
        <v>0</v>
      </c>
      <c r="CH108" s="248">
        <v>0</v>
      </c>
      <c r="CI108" s="247">
        <v>0</v>
      </c>
      <c r="CJ108" s="247"/>
      <c r="CK108" s="247">
        <v>0</v>
      </c>
      <c r="CL108" s="247">
        <v>15613.72</v>
      </c>
      <c r="CM108" s="247">
        <v>0</v>
      </c>
      <c r="CN108" s="247"/>
      <c r="CO108" s="247">
        <v>0</v>
      </c>
      <c r="CP108" s="247">
        <v>680893.76</v>
      </c>
      <c r="CQ108" s="247"/>
      <c r="CR108" s="247">
        <v>97.758283945493304</v>
      </c>
      <c r="CS108" s="246"/>
    </row>
    <row r="109" spans="1:97" ht="40.799999999999997" x14ac:dyDescent="0.25">
      <c r="A109" s="245"/>
      <c r="B109" s="260"/>
      <c r="C109" s="259"/>
      <c r="D109" s="259"/>
      <c r="E109" s="259"/>
      <c r="F109" s="258" t="s">
        <v>192</v>
      </c>
      <c r="G109" s="257" t="s">
        <v>193</v>
      </c>
      <c r="H109" s="257"/>
      <c r="I109" s="257"/>
      <c r="J109" s="256"/>
      <c r="K109" s="254"/>
      <c r="L109" s="254"/>
      <c r="M109" s="255"/>
      <c r="N109" s="254"/>
      <c r="O109" s="253" t="s">
        <v>349</v>
      </c>
      <c r="P109" s="252"/>
      <c r="Q109" s="251"/>
      <c r="R109" s="250"/>
      <c r="S109" s="250"/>
      <c r="T109" s="249">
        <v>359530.07</v>
      </c>
      <c r="U109" s="249">
        <v>566464.07999999996</v>
      </c>
      <c r="V109" s="249">
        <v>10000</v>
      </c>
      <c r="W109" s="249">
        <v>10000</v>
      </c>
      <c r="X109" s="249"/>
      <c r="Y109" s="249">
        <v>100</v>
      </c>
      <c r="Z109" s="249">
        <v>40500</v>
      </c>
      <c r="AA109" s="249">
        <v>40500</v>
      </c>
      <c r="AB109" s="249"/>
      <c r="AC109" s="249">
        <v>100</v>
      </c>
      <c r="AD109" s="249">
        <v>62600.86</v>
      </c>
      <c r="AE109" s="249">
        <v>62600.86</v>
      </c>
      <c r="AF109" s="249"/>
      <c r="AG109" s="249">
        <v>100</v>
      </c>
      <c r="AH109" s="249">
        <v>113100.86</v>
      </c>
      <c r="AI109" s="249">
        <v>113100.86</v>
      </c>
      <c r="AJ109" s="249"/>
      <c r="AK109" s="249">
        <v>100</v>
      </c>
      <c r="AL109" s="249">
        <v>58909.15</v>
      </c>
      <c r="AM109" s="249">
        <v>41870.97</v>
      </c>
      <c r="AN109" s="249"/>
      <c r="AO109" s="249">
        <v>71.077192592322248</v>
      </c>
      <c r="AP109" s="249">
        <v>40500</v>
      </c>
      <c r="AQ109" s="249">
        <v>38874.339999999997</v>
      </c>
      <c r="AR109" s="249"/>
      <c r="AS109" s="249">
        <v>95.986024691358011</v>
      </c>
      <c r="AT109" s="249">
        <v>21716.95</v>
      </c>
      <c r="AU109" s="249">
        <v>40380.79</v>
      </c>
      <c r="AV109" s="249"/>
      <c r="AW109" s="249">
        <v>185.94134995936352</v>
      </c>
      <c r="AX109" s="249">
        <v>121126.1</v>
      </c>
      <c r="AY109" s="249">
        <v>121126.1</v>
      </c>
      <c r="AZ109" s="249"/>
      <c r="BA109" s="249">
        <v>100</v>
      </c>
      <c r="BB109" s="249">
        <v>234226.96</v>
      </c>
      <c r="BC109" s="249">
        <v>234226.96</v>
      </c>
      <c r="BD109" s="249"/>
      <c r="BE109" s="249">
        <v>100</v>
      </c>
      <c r="BF109" s="249">
        <v>101283.05</v>
      </c>
      <c r="BG109" s="249">
        <v>71402.070000000007</v>
      </c>
      <c r="BH109" s="249"/>
      <c r="BI109" s="249">
        <v>70.497551169716957</v>
      </c>
      <c r="BJ109" s="249">
        <v>23000</v>
      </c>
      <c r="BK109" s="249">
        <v>15846.75</v>
      </c>
      <c r="BL109" s="249"/>
      <c r="BM109" s="249">
        <v>68.89891304347826</v>
      </c>
      <c r="BN109" s="249">
        <v>1020.06</v>
      </c>
      <c r="BO109" s="249">
        <v>38054.29</v>
      </c>
      <c r="BP109" s="249"/>
      <c r="BQ109" s="249">
        <v>3730.5932984334258</v>
      </c>
      <c r="BR109" s="249">
        <v>125303.11</v>
      </c>
      <c r="BS109" s="249">
        <v>125303.11</v>
      </c>
      <c r="BT109" s="249"/>
      <c r="BU109" s="249">
        <v>100</v>
      </c>
      <c r="BV109" s="249">
        <v>359530.07</v>
      </c>
      <c r="BW109" s="249">
        <v>359530.07</v>
      </c>
      <c r="BX109" s="249"/>
      <c r="BY109" s="249">
        <v>100</v>
      </c>
      <c r="BZ109" s="249">
        <v>88353.98</v>
      </c>
      <c r="CA109" s="249">
        <v>0</v>
      </c>
      <c r="CB109" s="249"/>
      <c r="CC109" s="249">
        <v>0</v>
      </c>
      <c r="CD109" s="249">
        <v>41000</v>
      </c>
      <c r="CE109" s="249">
        <v>0</v>
      </c>
      <c r="CF109" s="249"/>
      <c r="CG109" s="249">
        <v>0</v>
      </c>
      <c r="CH109" s="248">
        <v>77580.03</v>
      </c>
      <c r="CI109" s="247">
        <v>0</v>
      </c>
      <c r="CJ109" s="247"/>
      <c r="CK109" s="247">
        <v>0</v>
      </c>
      <c r="CL109" s="247">
        <v>206934.01</v>
      </c>
      <c r="CM109" s="247">
        <v>0</v>
      </c>
      <c r="CN109" s="247"/>
      <c r="CO109" s="247">
        <v>0</v>
      </c>
      <c r="CP109" s="247">
        <v>359530.07</v>
      </c>
      <c r="CQ109" s="247"/>
      <c r="CR109" s="247">
        <v>63.469173544066557</v>
      </c>
      <c r="CS109" s="246"/>
    </row>
    <row r="110" spans="1:97" ht="73.8" customHeight="1" x14ac:dyDescent="0.25">
      <c r="A110" s="245"/>
      <c r="B110" s="260"/>
      <c r="C110" s="259"/>
      <c r="D110" s="259"/>
      <c r="E110" s="259"/>
      <c r="F110" s="258" t="s">
        <v>194</v>
      </c>
      <c r="G110" s="257" t="s">
        <v>195</v>
      </c>
      <c r="H110" s="257"/>
      <c r="I110" s="257"/>
      <c r="J110" s="256"/>
      <c r="K110" s="254"/>
      <c r="L110" s="254"/>
      <c r="M110" s="255"/>
      <c r="N110" s="254"/>
      <c r="O110" s="253" t="s">
        <v>350</v>
      </c>
      <c r="P110" s="252"/>
      <c r="Q110" s="251"/>
      <c r="R110" s="250"/>
      <c r="S110" s="250"/>
      <c r="T110" s="249">
        <v>113620</v>
      </c>
      <c r="U110" s="249">
        <v>303300.09999999998</v>
      </c>
      <c r="V110" s="249">
        <v>0</v>
      </c>
      <c r="W110" s="249">
        <v>0</v>
      </c>
      <c r="X110" s="249"/>
      <c r="Y110" s="249">
        <v>0</v>
      </c>
      <c r="Z110" s="249">
        <v>4565</v>
      </c>
      <c r="AA110" s="249">
        <v>2282.5</v>
      </c>
      <c r="AB110" s="249"/>
      <c r="AC110" s="249">
        <v>50</v>
      </c>
      <c r="AD110" s="249">
        <v>0</v>
      </c>
      <c r="AE110" s="249">
        <v>2282.5</v>
      </c>
      <c r="AF110" s="249"/>
      <c r="AG110" s="249">
        <v>0</v>
      </c>
      <c r="AH110" s="249">
        <v>4565</v>
      </c>
      <c r="AI110" s="249">
        <v>4565</v>
      </c>
      <c r="AJ110" s="249"/>
      <c r="AK110" s="249">
        <v>100</v>
      </c>
      <c r="AL110" s="249">
        <v>193565</v>
      </c>
      <c r="AM110" s="249">
        <v>97642.5</v>
      </c>
      <c r="AN110" s="249"/>
      <c r="AO110" s="249">
        <v>50.444295197995508</v>
      </c>
      <c r="AP110" s="249">
        <v>5000</v>
      </c>
      <c r="AQ110" s="249">
        <v>2282.5</v>
      </c>
      <c r="AR110" s="249"/>
      <c r="AS110" s="249">
        <v>45.65</v>
      </c>
      <c r="AT110" s="249">
        <v>-96357.5</v>
      </c>
      <c r="AU110" s="249">
        <v>2282.5</v>
      </c>
      <c r="AV110" s="249"/>
      <c r="AW110" s="249">
        <v>-2.3687829177801416</v>
      </c>
      <c r="AX110" s="249">
        <v>102207.5</v>
      </c>
      <c r="AY110" s="249">
        <v>102207.5</v>
      </c>
      <c r="AZ110" s="249"/>
      <c r="BA110" s="249">
        <v>100</v>
      </c>
      <c r="BB110" s="249">
        <v>106772.5</v>
      </c>
      <c r="BC110" s="249">
        <v>106772.5</v>
      </c>
      <c r="BD110" s="249"/>
      <c r="BE110" s="249">
        <v>100</v>
      </c>
      <c r="BF110" s="249">
        <v>106357.5</v>
      </c>
      <c r="BG110" s="249">
        <v>2282.5</v>
      </c>
      <c r="BH110" s="249"/>
      <c r="BI110" s="249">
        <v>2.1460639823237666</v>
      </c>
      <c r="BJ110" s="249">
        <v>65170</v>
      </c>
      <c r="BK110" s="249">
        <v>2282.5</v>
      </c>
      <c r="BL110" s="249"/>
      <c r="BM110" s="249">
        <v>3.5023783949670095</v>
      </c>
      <c r="BN110" s="249">
        <v>-164680</v>
      </c>
      <c r="BO110" s="249">
        <v>2282.5</v>
      </c>
      <c r="BP110" s="249"/>
      <c r="BQ110" s="249">
        <v>-1.3860213747874666</v>
      </c>
      <c r="BR110" s="249">
        <v>6847.5</v>
      </c>
      <c r="BS110" s="249">
        <v>6847.5</v>
      </c>
      <c r="BT110" s="249"/>
      <c r="BU110" s="249">
        <v>100</v>
      </c>
      <c r="BV110" s="249">
        <v>113620</v>
      </c>
      <c r="BW110" s="249">
        <v>113620</v>
      </c>
      <c r="BX110" s="249"/>
      <c r="BY110" s="249">
        <v>100</v>
      </c>
      <c r="BZ110" s="249">
        <v>174680</v>
      </c>
      <c r="CA110" s="249">
        <v>0</v>
      </c>
      <c r="CB110" s="249"/>
      <c r="CC110" s="249">
        <v>0</v>
      </c>
      <c r="CD110" s="249">
        <v>5000</v>
      </c>
      <c r="CE110" s="249">
        <v>0</v>
      </c>
      <c r="CF110" s="249"/>
      <c r="CG110" s="249">
        <v>0</v>
      </c>
      <c r="CH110" s="248">
        <v>10000.1</v>
      </c>
      <c r="CI110" s="247">
        <v>0</v>
      </c>
      <c r="CJ110" s="247"/>
      <c r="CK110" s="247">
        <v>0</v>
      </c>
      <c r="CL110" s="247">
        <v>189680.1</v>
      </c>
      <c r="CM110" s="247">
        <v>0</v>
      </c>
      <c r="CN110" s="247"/>
      <c r="CO110" s="247">
        <v>0</v>
      </c>
      <c r="CP110" s="247">
        <v>113620</v>
      </c>
      <c r="CQ110" s="247"/>
      <c r="CR110" s="247">
        <v>37.461247127844672</v>
      </c>
      <c r="CS110" s="246"/>
    </row>
    <row r="111" spans="1:97" ht="51" x14ac:dyDescent="0.25">
      <c r="A111" s="245"/>
      <c r="B111" s="260"/>
      <c r="C111" s="259"/>
      <c r="D111" s="259"/>
      <c r="E111" s="259"/>
      <c r="F111" s="258" t="s">
        <v>196</v>
      </c>
      <c r="G111" s="257" t="s">
        <v>351</v>
      </c>
      <c r="H111" s="257"/>
      <c r="I111" s="257"/>
      <c r="J111" s="256"/>
      <c r="K111" s="254"/>
      <c r="L111" s="254"/>
      <c r="M111" s="255"/>
      <c r="N111" s="254"/>
      <c r="O111" s="253" t="s">
        <v>352</v>
      </c>
      <c r="P111" s="252"/>
      <c r="Q111" s="251"/>
      <c r="R111" s="250"/>
      <c r="S111" s="250"/>
      <c r="T111" s="249">
        <v>3000</v>
      </c>
      <c r="U111" s="249">
        <v>3000</v>
      </c>
      <c r="V111" s="249">
        <v>0</v>
      </c>
      <c r="W111" s="249">
        <v>0</v>
      </c>
      <c r="X111" s="249"/>
      <c r="Y111" s="249">
        <v>0</v>
      </c>
      <c r="Z111" s="249">
        <v>0</v>
      </c>
      <c r="AA111" s="249">
        <v>0</v>
      </c>
      <c r="AB111" s="249"/>
      <c r="AC111" s="249">
        <v>0</v>
      </c>
      <c r="AD111" s="249">
        <v>0</v>
      </c>
      <c r="AE111" s="249">
        <v>0</v>
      </c>
      <c r="AF111" s="249"/>
      <c r="AG111" s="249">
        <v>0</v>
      </c>
      <c r="AH111" s="249">
        <v>0</v>
      </c>
      <c r="AI111" s="249">
        <v>0</v>
      </c>
      <c r="AJ111" s="249"/>
      <c r="AK111" s="249">
        <v>0</v>
      </c>
      <c r="AL111" s="249">
        <v>3000</v>
      </c>
      <c r="AM111" s="249">
        <v>3000</v>
      </c>
      <c r="AN111" s="249"/>
      <c r="AO111" s="249">
        <v>100</v>
      </c>
      <c r="AP111" s="249">
        <v>0</v>
      </c>
      <c r="AQ111" s="249">
        <v>0</v>
      </c>
      <c r="AR111" s="249"/>
      <c r="AS111" s="249">
        <v>0</v>
      </c>
      <c r="AT111" s="249">
        <v>0</v>
      </c>
      <c r="AU111" s="249">
        <v>0</v>
      </c>
      <c r="AV111" s="249"/>
      <c r="AW111" s="249">
        <v>0</v>
      </c>
      <c r="AX111" s="249">
        <v>3000</v>
      </c>
      <c r="AY111" s="249">
        <v>3000</v>
      </c>
      <c r="AZ111" s="249"/>
      <c r="BA111" s="249">
        <v>100</v>
      </c>
      <c r="BB111" s="249">
        <v>3000</v>
      </c>
      <c r="BC111" s="249">
        <v>3000</v>
      </c>
      <c r="BD111" s="249"/>
      <c r="BE111" s="249">
        <v>100</v>
      </c>
      <c r="BF111" s="249">
        <v>0</v>
      </c>
      <c r="BG111" s="249">
        <v>0</v>
      </c>
      <c r="BH111" s="249"/>
      <c r="BI111" s="249">
        <v>0</v>
      </c>
      <c r="BJ111" s="249">
        <v>0</v>
      </c>
      <c r="BK111" s="249">
        <v>0</v>
      </c>
      <c r="BL111" s="249"/>
      <c r="BM111" s="249">
        <v>0</v>
      </c>
      <c r="BN111" s="249">
        <v>0</v>
      </c>
      <c r="BO111" s="249">
        <v>0</v>
      </c>
      <c r="BP111" s="249"/>
      <c r="BQ111" s="249">
        <v>0</v>
      </c>
      <c r="BR111" s="249">
        <v>0</v>
      </c>
      <c r="BS111" s="249">
        <v>0</v>
      </c>
      <c r="BT111" s="249"/>
      <c r="BU111" s="249">
        <v>0</v>
      </c>
      <c r="BV111" s="249">
        <v>3000</v>
      </c>
      <c r="BW111" s="249">
        <v>3000</v>
      </c>
      <c r="BX111" s="249"/>
      <c r="BY111" s="249">
        <v>100</v>
      </c>
      <c r="BZ111" s="249">
        <v>0</v>
      </c>
      <c r="CA111" s="249">
        <v>0</v>
      </c>
      <c r="CB111" s="249"/>
      <c r="CC111" s="249">
        <v>0</v>
      </c>
      <c r="CD111" s="249">
        <v>0</v>
      </c>
      <c r="CE111" s="249">
        <v>0</v>
      </c>
      <c r="CF111" s="249"/>
      <c r="CG111" s="249">
        <v>0</v>
      </c>
      <c r="CH111" s="248">
        <v>0</v>
      </c>
      <c r="CI111" s="247">
        <v>0</v>
      </c>
      <c r="CJ111" s="247"/>
      <c r="CK111" s="247">
        <v>0</v>
      </c>
      <c r="CL111" s="247">
        <v>0</v>
      </c>
      <c r="CM111" s="247">
        <v>0</v>
      </c>
      <c r="CN111" s="247"/>
      <c r="CO111" s="247">
        <v>0</v>
      </c>
      <c r="CP111" s="247">
        <v>3000</v>
      </c>
      <c r="CQ111" s="247"/>
      <c r="CR111" s="247">
        <v>100</v>
      </c>
      <c r="CS111" s="246"/>
    </row>
    <row r="112" spans="1:97" ht="40.799999999999997" x14ac:dyDescent="0.25">
      <c r="A112" s="245"/>
      <c r="B112" s="260"/>
      <c r="C112" s="259"/>
      <c r="D112" s="259"/>
      <c r="E112" s="259"/>
      <c r="F112" s="258" t="s">
        <v>198</v>
      </c>
      <c r="G112" s="257" t="s">
        <v>199</v>
      </c>
      <c r="H112" s="257"/>
      <c r="I112" s="257"/>
      <c r="J112" s="256"/>
      <c r="K112" s="254"/>
      <c r="L112" s="254"/>
      <c r="M112" s="255"/>
      <c r="N112" s="254"/>
      <c r="O112" s="253" t="s">
        <v>353</v>
      </c>
      <c r="P112" s="252"/>
      <c r="Q112" s="251"/>
      <c r="R112" s="250"/>
      <c r="S112" s="250"/>
      <c r="T112" s="249">
        <v>606097.48</v>
      </c>
      <c r="U112" s="249">
        <v>941704.48</v>
      </c>
      <c r="V112" s="249">
        <v>25000</v>
      </c>
      <c r="W112" s="249">
        <v>12960.37</v>
      </c>
      <c r="X112" s="249"/>
      <c r="Y112" s="249">
        <v>51.841479999999997</v>
      </c>
      <c r="Z112" s="249">
        <v>76727.350000000006</v>
      </c>
      <c r="AA112" s="249">
        <v>73231</v>
      </c>
      <c r="AB112" s="249"/>
      <c r="AC112" s="249">
        <v>95.443150323841493</v>
      </c>
      <c r="AD112" s="249">
        <v>114493.66</v>
      </c>
      <c r="AE112" s="249">
        <v>108000</v>
      </c>
      <c r="AF112" s="249"/>
      <c r="AG112" s="249">
        <v>94.328367177710973</v>
      </c>
      <c r="AH112" s="249">
        <v>216221.01</v>
      </c>
      <c r="AI112" s="249">
        <v>194191.37</v>
      </c>
      <c r="AJ112" s="249"/>
      <c r="AK112" s="249">
        <v>89.811517391395029</v>
      </c>
      <c r="AL112" s="249">
        <v>30000</v>
      </c>
      <c r="AM112" s="249">
        <v>27794.87</v>
      </c>
      <c r="AN112" s="249"/>
      <c r="AO112" s="249">
        <v>92.649566666666672</v>
      </c>
      <c r="AP112" s="249">
        <v>70000</v>
      </c>
      <c r="AQ112" s="249">
        <v>60865.32</v>
      </c>
      <c r="AR112" s="249"/>
      <c r="AS112" s="249">
        <v>86.950457142857147</v>
      </c>
      <c r="AT112" s="249">
        <v>105095.51</v>
      </c>
      <c r="AU112" s="249">
        <v>108287.34</v>
      </c>
      <c r="AV112" s="249"/>
      <c r="AW112" s="249">
        <v>103.03707551350196</v>
      </c>
      <c r="AX112" s="249">
        <v>205095.51</v>
      </c>
      <c r="AY112" s="249">
        <v>196947.53</v>
      </c>
      <c r="AZ112" s="249"/>
      <c r="BA112" s="249">
        <v>96.027226534603315</v>
      </c>
      <c r="BB112" s="249">
        <v>421316.52</v>
      </c>
      <c r="BC112" s="249">
        <v>391138.9</v>
      </c>
      <c r="BD112" s="249"/>
      <c r="BE112" s="249">
        <v>92.837304362050645</v>
      </c>
      <c r="BF112" s="249">
        <v>103286.55</v>
      </c>
      <c r="BG112" s="249">
        <v>50645.55</v>
      </c>
      <c r="BH112" s="249"/>
      <c r="BI112" s="249">
        <v>49.034022338823398</v>
      </c>
      <c r="BJ112" s="249">
        <v>140977.94</v>
      </c>
      <c r="BK112" s="249">
        <v>116889.07</v>
      </c>
      <c r="BL112" s="249"/>
      <c r="BM112" s="249">
        <v>82.913021711056359</v>
      </c>
      <c r="BN112" s="249">
        <v>-59483.53</v>
      </c>
      <c r="BO112" s="249">
        <v>47423.96</v>
      </c>
      <c r="BP112" s="249"/>
      <c r="BQ112" s="249">
        <v>-79.726203202802523</v>
      </c>
      <c r="BR112" s="249">
        <v>184780.96</v>
      </c>
      <c r="BS112" s="249">
        <v>214958.58</v>
      </c>
      <c r="BT112" s="249"/>
      <c r="BU112" s="249">
        <v>116.33156359832745</v>
      </c>
      <c r="BV112" s="249">
        <v>606097.48</v>
      </c>
      <c r="BW112" s="249">
        <v>606097.48</v>
      </c>
      <c r="BX112" s="249"/>
      <c r="BY112" s="249">
        <v>100</v>
      </c>
      <c r="BZ112" s="249">
        <v>119157.18</v>
      </c>
      <c r="CA112" s="249">
        <v>0</v>
      </c>
      <c r="CB112" s="249"/>
      <c r="CC112" s="249">
        <v>0</v>
      </c>
      <c r="CD112" s="249">
        <v>123792.76</v>
      </c>
      <c r="CE112" s="249">
        <v>0</v>
      </c>
      <c r="CF112" s="249"/>
      <c r="CG112" s="249">
        <v>0</v>
      </c>
      <c r="CH112" s="248">
        <v>92657.06</v>
      </c>
      <c r="CI112" s="247">
        <v>0</v>
      </c>
      <c r="CJ112" s="247"/>
      <c r="CK112" s="247">
        <v>0</v>
      </c>
      <c r="CL112" s="247">
        <v>335607</v>
      </c>
      <c r="CM112" s="247">
        <v>0</v>
      </c>
      <c r="CN112" s="247"/>
      <c r="CO112" s="247">
        <v>0</v>
      </c>
      <c r="CP112" s="247">
        <v>606097.48</v>
      </c>
      <c r="CQ112" s="247"/>
      <c r="CR112" s="247">
        <v>64.361749664820536</v>
      </c>
      <c r="CS112" s="246"/>
    </row>
    <row r="113" spans="1:97" ht="79.8" customHeight="1" x14ac:dyDescent="0.25">
      <c r="A113" s="245"/>
      <c r="B113" s="260"/>
      <c r="C113" s="259"/>
      <c r="D113" s="259"/>
      <c r="E113" s="259"/>
      <c r="F113" s="258" t="s">
        <v>200</v>
      </c>
      <c r="G113" s="257" t="s">
        <v>201</v>
      </c>
      <c r="H113" s="257"/>
      <c r="I113" s="257"/>
      <c r="J113" s="256"/>
      <c r="K113" s="254"/>
      <c r="L113" s="254"/>
      <c r="M113" s="255"/>
      <c r="N113" s="254"/>
      <c r="O113" s="253" t="s">
        <v>354</v>
      </c>
      <c r="P113" s="252"/>
      <c r="Q113" s="251"/>
      <c r="R113" s="250"/>
      <c r="S113" s="250"/>
      <c r="T113" s="249">
        <v>55027545.68</v>
      </c>
      <c r="U113" s="249">
        <v>71350013.280000001</v>
      </c>
      <c r="V113" s="249">
        <v>3170000</v>
      </c>
      <c r="W113" s="249">
        <v>3170000</v>
      </c>
      <c r="X113" s="249"/>
      <c r="Y113" s="249">
        <v>100</v>
      </c>
      <c r="Z113" s="249">
        <v>6340000</v>
      </c>
      <c r="AA113" s="249">
        <v>6340000</v>
      </c>
      <c r="AB113" s="249"/>
      <c r="AC113" s="249">
        <v>100</v>
      </c>
      <c r="AD113" s="249">
        <v>6340000</v>
      </c>
      <c r="AE113" s="249">
        <v>6340000</v>
      </c>
      <c r="AF113" s="249"/>
      <c r="AG113" s="249">
        <v>100</v>
      </c>
      <c r="AH113" s="249">
        <v>15850000</v>
      </c>
      <c r="AI113" s="249">
        <v>15850000</v>
      </c>
      <c r="AJ113" s="249"/>
      <c r="AK113" s="249">
        <v>100</v>
      </c>
      <c r="AL113" s="249">
        <v>9752150</v>
      </c>
      <c r="AM113" s="249">
        <v>9752150</v>
      </c>
      <c r="AN113" s="249"/>
      <c r="AO113" s="249">
        <v>100</v>
      </c>
      <c r="AP113" s="249">
        <v>3674000</v>
      </c>
      <c r="AQ113" s="249">
        <v>3674000</v>
      </c>
      <c r="AR113" s="249"/>
      <c r="AS113" s="249">
        <v>100</v>
      </c>
      <c r="AT113" s="249">
        <v>7590000</v>
      </c>
      <c r="AU113" s="249">
        <v>7590000</v>
      </c>
      <c r="AV113" s="249"/>
      <c r="AW113" s="249">
        <v>100</v>
      </c>
      <c r="AX113" s="249">
        <v>21016150</v>
      </c>
      <c r="AY113" s="249">
        <v>21016150</v>
      </c>
      <c r="AZ113" s="249"/>
      <c r="BA113" s="249">
        <v>100</v>
      </c>
      <c r="BB113" s="249">
        <v>36866150</v>
      </c>
      <c r="BC113" s="249">
        <v>36866150</v>
      </c>
      <c r="BD113" s="249"/>
      <c r="BE113" s="249">
        <v>100</v>
      </c>
      <c r="BF113" s="249">
        <v>7590000</v>
      </c>
      <c r="BG113" s="249">
        <v>7590000</v>
      </c>
      <c r="BH113" s="249"/>
      <c r="BI113" s="249">
        <v>100</v>
      </c>
      <c r="BJ113" s="249">
        <v>4700000</v>
      </c>
      <c r="BK113" s="249">
        <v>4700000</v>
      </c>
      <c r="BL113" s="249"/>
      <c r="BM113" s="249">
        <v>100</v>
      </c>
      <c r="BN113" s="249">
        <v>5871395.6799999997</v>
      </c>
      <c r="BO113" s="249">
        <v>5871395.6799999997</v>
      </c>
      <c r="BP113" s="249"/>
      <c r="BQ113" s="249">
        <v>100</v>
      </c>
      <c r="BR113" s="249">
        <v>18161395.68</v>
      </c>
      <c r="BS113" s="249">
        <v>18161395.68</v>
      </c>
      <c r="BT113" s="249"/>
      <c r="BU113" s="249">
        <v>100</v>
      </c>
      <c r="BV113" s="249">
        <v>55027545.68</v>
      </c>
      <c r="BW113" s="249">
        <v>55027545.68</v>
      </c>
      <c r="BX113" s="249"/>
      <c r="BY113" s="249">
        <v>100</v>
      </c>
      <c r="BZ113" s="249">
        <v>6811395.6799999997</v>
      </c>
      <c r="CA113" s="249">
        <v>0</v>
      </c>
      <c r="CB113" s="249"/>
      <c r="CC113" s="249">
        <v>0</v>
      </c>
      <c r="CD113" s="249">
        <v>6171395.6799999997</v>
      </c>
      <c r="CE113" s="249">
        <v>0</v>
      </c>
      <c r="CF113" s="249"/>
      <c r="CG113" s="249">
        <v>0</v>
      </c>
      <c r="CH113" s="248">
        <v>3339676.24</v>
      </c>
      <c r="CI113" s="247">
        <v>0</v>
      </c>
      <c r="CJ113" s="247"/>
      <c r="CK113" s="247">
        <v>0</v>
      </c>
      <c r="CL113" s="247">
        <v>16322467.6</v>
      </c>
      <c r="CM113" s="247">
        <v>0</v>
      </c>
      <c r="CN113" s="247"/>
      <c r="CO113" s="247">
        <v>0</v>
      </c>
      <c r="CP113" s="247">
        <v>55027545.68</v>
      </c>
      <c r="CQ113" s="247"/>
      <c r="CR113" s="247">
        <v>77.123385337090994</v>
      </c>
      <c r="CS113" s="246"/>
    </row>
    <row r="114" spans="1:97" ht="111.6" customHeight="1" x14ac:dyDescent="0.25">
      <c r="A114" s="245"/>
      <c r="B114" s="260"/>
      <c r="C114" s="259"/>
      <c r="D114" s="259"/>
      <c r="E114" s="259"/>
      <c r="F114" s="258" t="s">
        <v>202</v>
      </c>
      <c r="G114" s="257" t="s">
        <v>203</v>
      </c>
      <c r="H114" s="257"/>
      <c r="I114" s="257"/>
      <c r="J114" s="256"/>
      <c r="K114" s="254"/>
      <c r="L114" s="254"/>
      <c r="M114" s="255"/>
      <c r="N114" s="254"/>
      <c r="O114" s="253" t="s">
        <v>355</v>
      </c>
      <c r="P114" s="252"/>
      <c r="Q114" s="251"/>
      <c r="R114" s="250"/>
      <c r="S114" s="250"/>
      <c r="T114" s="249">
        <v>65455046.909999996</v>
      </c>
      <c r="U114" s="249">
        <v>92910192.189999998</v>
      </c>
      <c r="V114" s="249">
        <v>5130000</v>
      </c>
      <c r="W114" s="249">
        <v>5130000</v>
      </c>
      <c r="X114" s="249"/>
      <c r="Y114" s="249">
        <v>100</v>
      </c>
      <c r="Z114" s="249">
        <v>6896100</v>
      </c>
      <c r="AA114" s="249">
        <v>6896100</v>
      </c>
      <c r="AB114" s="249"/>
      <c r="AC114" s="249">
        <v>100</v>
      </c>
      <c r="AD114" s="249">
        <v>6868000</v>
      </c>
      <c r="AE114" s="249">
        <v>6868000</v>
      </c>
      <c r="AF114" s="249"/>
      <c r="AG114" s="249">
        <v>100</v>
      </c>
      <c r="AH114" s="249">
        <v>18894100</v>
      </c>
      <c r="AI114" s="249">
        <v>18894100</v>
      </c>
      <c r="AJ114" s="249"/>
      <c r="AK114" s="249">
        <v>100</v>
      </c>
      <c r="AL114" s="249">
        <v>11012000</v>
      </c>
      <c r="AM114" s="249">
        <v>11012000</v>
      </c>
      <c r="AN114" s="249"/>
      <c r="AO114" s="249">
        <v>100</v>
      </c>
      <c r="AP114" s="249">
        <v>4070000</v>
      </c>
      <c r="AQ114" s="249">
        <v>4070000</v>
      </c>
      <c r="AR114" s="249"/>
      <c r="AS114" s="249">
        <v>100</v>
      </c>
      <c r="AT114" s="249">
        <v>9900000</v>
      </c>
      <c r="AU114" s="249">
        <v>9900000</v>
      </c>
      <c r="AV114" s="249"/>
      <c r="AW114" s="249">
        <v>100</v>
      </c>
      <c r="AX114" s="249">
        <v>24982000</v>
      </c>
      <c r="AY114" s="249">
        <v>24982000</v>
      </c>
      <c r="AZ114" s="249"/>
      <c r="BA114" s="249">
        <v>100</v>
      </c>
      <c r="BB114" s="249">
        <v>43876100</v>
      </c>
      <c r="BC114" s="249">
        <v>43876100</v>
      </c>
      <c r="BD114" s="249"/>
      <c r="BE114" s="249">
        <v>100</v>
      </c>
      <c r="BF114" s="249">
        <v>9845000</v>
      </c>
      <c r="BG114" s="249">
        <v>9845000</v>
      </c>
      <c r="BH114" s="249"/>
      <c r="BI114" s="249">
        <v>100</v>
      </c>
      <c r="BJ114" s="249">
        <v>4532000</v>
      </c>
      <c r="BK114" s="249">
        <v>4532000</v>
      </c>
      <c r="BL114" s="249"/>
      <c r="BM114" s="249">
        <v>100</v>
      </c>
      <c r="BN114" s="249">
        <v>7201946.9100000001</v>
      </c>
      <c r="BO114" s="249">
        <v>7201946.9100000001</v>
      </c>
      <c r="BP114" s="249"/>
      <c r="BQ114" s="249">
        <v>100</v>
      </c>
      <c r="BR114" s="249">
        <v>21578946.91</v>
      </c>
      <c r="BS114" s="249">
        <v>21578946.91</v>
      </c>
      <c r="BT114" s="249"/>
      <c r="BU114" s="249">
        <v>100</v>
      </c>
      <c r="BV114" s="249">
        <v>65455046.909999996</v>
      </c>
      <c r="BW114" s="249">
        <v>65455046.909999996</v>
      </c>
      <c r="BX114" s="249"/>
      <c r="BY114" s="249">
        <v>100</v>
      </c>
      <c r="BZ114" s="249">
        <v>9872016.9100000001</v>
      </c>
      <c r="CA114" s="249">
        <v>0</v>
      </c>
      <c r="CB114" s="249"/>
      <c r="CC114" s="249">
        <v>0</v>
      </c>
      <c r="CD114" s="249">
        <v>9850086.9100000001</v>
      </c>
      <c r="CE114" s="249">
        <v>0</v>
      </c>
      <c r="CF114" s="249"/>
      <c r="CG114" s="249">
        <v>0</v>
      </c>
      <c r="CH114" s="248">
        <v>7733041.46</v>
      </c>
      <c r="CI114" s="247">
        <v>0</v>
      </c>
      <c r="CJ114" s="247"/>
      <c r="CK114" s="247">
        <v>0</v>
      </c>
      <c r="CL114" s="247">
        <v>27455145.280000001</v>
      </c>
      <c r="CM114" s="247">
        <v>0</v>
      </c>
      <c r="CN114" s="247"/>
      <c r="CO114" s="247">
        <v>0</v>
      </c>
      <c r="CP114" s="247">
        <v>65455046.909999996</v>
      </c>
      <c r="CQ114" s="247"/>
      <c r="CR114" s="247">
        <v>70.449802510520456</v>
      </c>
      <c r="CS114" s="246"/>
    </row>
    <row r="115" spans="1:97" ht="31.8" customHeight="1" x14ac:dyDescent="0.25">
      <c r="A115" s="245"/>
      <c r="B115" s="260"/>
      <c r="C115" s="259"/>
      <c r="D115" s="259"/>
      <c r="E115" s="259"/>
      <c r="F115" s="258" t="s">
        <v>311</v>
      </c>
      <c r="G115" s="257" t="s">
        <v>356</v>
      </c>
      <c r="H115" s="257"/>
      <c r="I115" s="257"/>
      <c r="J115" s="256"/>
      <c r="K115" s="254"/>
      <c r="L115" s="254"/>
      <c r="M115" s="255"/>
      <c r="N115" s="254"/>
      <c r="O115" s="253" t="s">
        <v>357</v>
      </c>
      <c r="P115" s="252"/>
      <c r="Q115" s="251"/>
      <c r="R115" s="250"/>
      <c r="S115" s="250"/>
      <c r="T115" s="249">
        <v>2097637.54</v>
      </c>
      <c r="U115" s="249">
        <v>2106827.04</v>
      </c>
      <c r="V115" s="249">
        <v>0</v>
      </c>
      <c r="W115" s="249">
        <v>0</v>
      </c>
      <c r="X115" s="249"/>
      <c r="Y115" s="249">
        <v>0</v>
      </c>
      <c r="Z115" s="249">
        <v>0</v>
      </c>
      <c r="AA115" s="249">
        <v>0</v>
      </c>
      <c r="AB115" s="249"/>
      <c r="AC115" s="249">
        <v>0</v>
      </c>
      <c r="AD115" s="249">
        <v>0</v>
      </c>
      <c r="AE115" s="249">
        <v>0</v>
      </c>
      <c r="AF115" s="249"/>
      <c r="AG115" s="249">
        <v>0</v>
      </c>
      <c r="AH115" s="249">
        <v>0</v>
      </c>
      <c r="AI115" s="249">
        <v>0</v>
      </c>
      <c r="AJ115" s="249"/>
      <c r="AK115" s="249">
        <v>0</v>
      </c>
      <c r="AL115" s="249">
        <v>0</v>
      </c>
      <c r="AM115" s="249">
        <v>0</v>
      </c>
      <c r="AN115" s="249"/>
      <c r="AO115" s="249">
        <v>0</v>
      </c>
      <c r="AP115" s="249">
        <v>0</v>
      </c>
      <c r="AQ115" s="249">
        <v>0</v>
      </c>
      <c r="AR115" s="249"/>
      <c r="AS115" s="249">
        <v>0</v>
      </c>
      <c r="AT115" s="249">
        <v>807067</v>
      </c>
      <c r="AU115" s="249">
        <v>795341.35</v>
      </c>
      <c r="AV115" s="249"/>
      <c r="AW115" s="249">
        <v>98.54712805752186</v>
      </c>
      <c r="AX115" s="249">
        <v>807067</v>
      </c>
      <c r="AY115" s="249">
        <v>795341.35</v>
      </c>
      <c r="AZ115" s="249"/>
      <c r="BA115" s="249">
        <v>98.54712805752186</v>
      </c>
      <c r="BB115" s="249">
        <v>807067</v>
      </c>
      <c r="BC115" s="249">
        <v>795341.35</v>
      </c>
      <c r="BD115" s="249"/>
      <c r="BE115" s="249">
        <v>98.54712805752186</v>
      </c>
      <c r="BF115" s="249">
        <v>1299760.04</v>
      </c>
      <c r="BG115" s="249">
        <v>1302296.19</v>
      </c>
      <c r="BH115" s="249"/>
      <c r="BI115" s="249">
        <v>100.19512447851528</v>
      </c>
      <c r="BJ115" s="249">
        <v>0</v>
      </c>
      <c r="BK115" s="249">
        <v>0</v>
      </c>
      <c r="BL115" s="249"/>
      <c r="BM115" s="249">
        <v>0</v>
      </c>
      <c r="BN115" s="249">
        <v>-9189.5</v>
      </c>
      <c r="BO115" s="249">
        <v>0</v>
      </c>
      <c r="BP115" s="249"/>
      <c r="BQ115" s="249">
        <v>0</v>
      </c>
      <c r="BR115" s="249">
        <v>1290570.54</v>
      </c>
      <c r="BS115" s="249">
        <v>1302296.19</v>
      </c>
      <c r="BT115" s="249"/>
      <c r="BU115" s="249">
        <v>100.90856327775775</v>
      </c>
      <c r="BV115" s="249">
        <v>2097637.54</v>
      </c>
      <c r="BW115" s="249">
        <v>2097637.54</v>
      </c>
      <c r="BX115" s="249"/>
      <c r="BY115" s="249">
        <v>100</v>
      </c>
      <c r="BZ115" s="249">
        <v>9189.5</v>
      </c>
      <c r="CA115" s="249">
        <v>0</v>
      </c>
      <c r="CB115" s="249"/>
      <c r="CC115" s="249">
        <v>0</v>
      </c>
      <c r="CD115" s="249">
        <v>0</v>
      </c>
      <c r="CE115" s="249">
        <v>0</v>
      </c>
      <c r="CF115" s="249"/>
      <c r="CG115" s="249">
        <v>0</v>
      </c>
      <c r="CH115" s="248">
        <v>0</v>
      </c>
      <c r="CI115" s="247">
        <v>0</v>
      </c>
      <c r="CJ115" s="247"/>
      <c r="CK115" s="247">
        <v>0</v>
      </c>
      <c r="CL115" s="247">
        <v>9189.5</v>
      </c>
      <c r="CM115" s="247">
        <v>0</v>
      </c>
      <c r="CN115" s="247"/>
      <c r="CO115" s="247">
        <v>0</v>
      </c>
      <c r="CP115" s="247">
        <v>2097637.54</v>
      </c>
      <c r="CQ115" s="247"/>
      <c r="CR115" s="247">
        <v>99.563822761644445</v>
      </c>
      <c r="CS115" s="246"/>
    </row>
    <row r="116" spans="1:97" ht="72.599999999999994" customHeight="1" x14ac:dyDescent="0.25">
      <c r="A116" s="245"/>
      <c r="B116" s="260"/>
      <c r="C116" s="259"/>
      <c r="D116" s="259"/>
      <c r="E116" s="259"/>
      <c r="F116" s="258" t="s">
        <v>644</v>
      </c>
      <c r="G116" s="257" t="s">
        <v>645</v>
      </c>
      <c r="H116" s="257"/>
      <c r="I116" s="257"/>
      <c r="J116" s="256"/>
      <c r="K116" s="254"/>
      <c r="L116" s="254"/>
      <c r="M116" s="255"/>
      <c r="N116" s="254"/>
      <c r="O116" s="253" t="s">
        <v>646</v>
      </c>
      <c r="P116" s="252"/>
      <c r="Q116" s="251"/>
      <c r="R116" s="250"/>
      <c r="S116" s="250"/>
      <c r="T116" s="249">
        <v>0</v>
      </c>
      <c r="U116" s="249">
        <v>89449.07</v>
      </c>
      <c r="V116" s="249">
        <v>0</v>
      </c>
      <c r="W116" s="249">
        <v>0</v>
      </c>
      <c r="X116" s="249"/>
      <c r="Y116" s="249">
        <v>0</v>
      </c>
      <c r="Z116" s="249">
        <v>0</v>
      </c>
      <c r="AA116" s="249">
        <v>0</v>
      </c>
      <c r="AB116" s="249"/>
      <c r="AC116" s="249">
        <v>0</v>
      </c>
      <c r="AD116" s="249">
        <v>0</v>
      </c>
      <c r="AE116" s="249">
        <v>0</v>
      </c>
      <c r="AF116" s="249"/>
      <c r="AG116" s="249">
        <v>0</v>
      </c>
      <c r="AH116" s="249">
        <v>0</v>
      </c>
      <c r="AI116" s="249">
        <v>0</v>
      </c>
      <c r="AJ116" s="249"/>
      <c r="AK116" s="249">
        <v>0</v>
      </c>
      <c r="AL116" s="249">
        <v>0</v>
      </c>
      <c r="AM116" s="249">
        <v>0</v>
      </c>
      <c r="AN116" s="249"/>
      <c r="AO116" s="249">
        <v>0</v>
      </c>
      <c r="AP116" s="249">
        <v>0</v>
      </c>
      <c r="AQ116" s="249">
        <v>0</v>
      </c>
      <c r="AR116" s="249"/>
      <c r="AS116" s="249">
        <v>0</v>
      </c>
      <c r="AT116" s="249">
        <v>0</v>
      </c>
      <c r="AU116" s="249">
        <v>0</v>
      </c>
      <c r="AV116" s="249"/>
      <c r="AW116" s="249">
        <v>0</v>
      </c>
      <c r="AX116" s="249">
        <v>0</v>
      </c>
      <c r="AY116" s="249">
        <v>0</v>
      </c>
      <c r="AZ116" s="249"/>
      <c r="BA116" s="249">
        <v>0</v>
      </c>
      <c r="BB116" s="249">
        <v>0</v>
      </c>
      <c r="BC116" s="249">
        <v>0</v>
      </c>
      <c r="BD116" s="249"/>
      <c r="BE116" s="249">
        <v>0</v>
      </c>
      <c r="BF116" s="249">
        <v>0</v>
      </c>
      <c r="BG116" s="249">
        <v>0</v>
      </c>
      <c r="BH116" s="249"/>
      <c r="BI116" s="249">
        <v>0</v>
      </c>
      <c r="BJ116" s="249">
        <v>0</v>
      </c>
      <c r="BK116" s="249">
        <v>0</v>
      </c>
      <c r="BL116" s="249"/>
      <c r="BM116" s="249">
        <v>0</v>
      </c>
      <c r="BN116" s="249">
        <v>0</v>
      </c>
      <c r="BO116" s="249">
        <v>0</v>
      </c>
      <c r="BP116" s="249"/>
      <c r="BQ116" s="249">
        <v>0</v>
      </c>
      <c r="BR116" s="249">
        <v>0</v>
      </c>
      <c r="BS116" s="249">
        <v>0</v>
      </c>
      <c r="BT116" s="249"/>
      <c r="BU116" s="249">
        <v>0</v>
      </c>
      <c r="BV116" s="249">
        <v>0</v>
      </c>
      <c r="BW116" s="249">
        <v>0</v>
      </c>
      <c r="BX116" s="249"/>
      <c r="BY116" s="249">
        <v>0</v>
      </c>
      <c r="BZ116" s="249">
        <v>16830</v>
      </c>
      <c r="CA116" s="249">
        <v>0</v>
      </c>
      <c r="CB116" s="249"/>
      <c r="CC116" s="249">
        <v>0</v>
      </c>
      <c r="CD116" s="249">
        <v>11160</v>
      </c>
      <c r="CE116" s="249">
        <v>0</v>
      </c>
      <c r="CF116" s="249"/>
      <c r="CG116" s="249">
        <v>0</v>
      </c>
      <c r="CH116" s="248">
        <v>61459.07</v>
      </c>
      <c r="CI116" s="247">
        <v>0</v>
      </c>
      <c r="CJ116" s="247"/>
      <c r="CK116" s="247">
        <v>0</v>
      </c>
      <c r="CL116" s="247">
        <v>89449.07</v>
      </c>
      <c r="CM116" s="247">
        <v>0</v>
      </c>
      <c r="CN116" s="247"/>
      <c r="CO116" s="247">
        <v>0</v>
      </c>
      <c r="CP116" s="247">
        <v>0</v>
      </c>
      <c r="CQ116" s="247"/>
      <c r="CR116" s="247">
        <v>0</v>
      </c>
      <c r="CS116" s="246"/>
    </row>
    <row r="117" spans="1:97" ht="51" x14ac:dyDescent="0.25">
      <c r="A117" s="245"/>
      <c r="B117" s="260"/>
      <c r="C117" s="259"/>
      <c r="D117" s="259"/>
      <c r="E117" s="259"/>
      <c r="F117" s="258" t="s">
        <v>204</v>
      </c>
      <c r="G117" s="257" t="s">
        <v>205</v>
      </c>
      <c r="H117" s="257"/>
      <c r="I117" s="257"/>
      <c r="J117" s="256"/>
      <c r="K117" s="254"/>
      <c r="L117" s="254"/>
      <c r="M117" s="255"/>
      <c r="N117" s="254"/>
      <c r="O117" s="253" t="s">
        <v>358</v>
      </c>
      <c r="P117" s="252"/>
      <c r="Q117" s="251"/>
      <c r="R117" s="250"/>
      <c r="S117" s="250"/>
      <c r="T117" s="249">
        <v>253271.48</v>
      </c>
      <c r="U117" s="249">
        <v>314747.67</v>
      </c>
      <c r="V117" s="249">
        <v>9963.3799999999992</v>
      </c>
      <c r="W117" s="249">
        <v>9963.3799999999992</v>
      </c>
      <c r="X117" s="249"/>
      <c r="Y117" s="249">
        <v>100</v>
      </c>
      <c r="Z117" s="249">
        <v>29303.200000000001</v>
      </c>
      <c r="AA117" s="249">
        <v>29303.200000000001</v>
      </c>
      <c r="AB117" s="249"/>
      <c r="AC117" s="249">
        <v>100</v>
      </c>
      <c r="AD117" s="249">
        <v>25698.06</v>
      </c>
      <c r="AE117" s="249">
        <v>25698.06</v>
      </c>
      <c r="AF117" s="249"/>
      <c r="AG117" s="249">
        <v>100</v>
      </c>
      <c r="AH117" s="249">
        <v>64964.639999999999</v>
      </c>
      <c r="AI117" s="249">
        <v>64964.639999999999</v>
      </c>
      <c r="AJ117" s="249"/>
      <c r="AK117" s="249">
        <v>100</v>
      </c>
      <c r="AL117" s="249">
        <v>29949.5</v>
      </c>
      <c r="AM117" s="249">
        <v>29949.5</v>
      </c>
      <c r="AN117" s="249"/>
      <c r="AO117" s="249">
        <v>100</v>
      </c>
      <c r="AP117" s="249">
        <v>19833.53</v>
      </c>
      <c r="AQ117" s="249">
        <v>19833.53</v>
      </c>
      <c r="AR117" s="249"/>
      <c r="AS117" s="249">
        <v>100</v>
      </c>
      <c r="AT117" s="249">
        <v>24254.63</v>
      </c>
      <c r="AU117" s="249">
        <v>24254.63</v>
      </c>
      <c r="AV117" s="249"/>
      <c r="AW117" s="249">
        <v>100</v>
      </c>
      <c r="AX117" s="249">
        <v>74037.66</v>
      </c>
      <c r="AY117" s="249">
        <v>74037.66</v>
      </c>
      <c r="AZ117" s="249"/>
      <c r="BA117" s="249">
        <v>100</v>
      </c>
      <c r="BB117" s="249">
        <v>139002.29999999999</v>
      </c>
      <c r="BC117" s="249">
        <v>139002.29999999999</v>
      </c>
      <c r="BD117" s="249"/>
      <c r="BE117" s="249">
        <v>100</v>
      </c>
      <c r="BF117" s="249">
        <v>19356.59</v>
      </c>
      <c r="BG117" s="249">
        <v>19356.59</v>
      </c>
      <c r="BH117" s="249"/>
      <c r="BI117" s="249">
        <v>100</v>
      </c>
      <c r="BJ117" s="249">
        <v>45039.99</v>
      </c>
      <c r="BK117" s="249">
        <v>45039.99</v>
      </c>
      <c r="BL117" s="249"/>
      <c r="BM117" s="249">
        <v>100</v>
      </c>
      <c r="BN117" s="249">
        <v>49872.6</v>
      </c>
      <c r="BO117" s="249">
        <v>49872.6</v>
      </c>
      <c r="BP117" s="249"/>
      <c r="BQ117" s="249">
        <v>100</v>
      </c>
      <c r="BR117" s="249">
        <v>114269.18</v>
      </c>
      <c r="BS117" s="249">
        <v>114269.18</v>
      </c>
      <c r="BT117" s="249"/>
      <c r="BU117" s="249">
        <v>100</v>
      </c>
      <c r="BV117" s="249">
        <v>253271.48</v>
      </c>
      <c r="BW117" s="249">
        <v>253271.48</v>
      </c>
      <c r="BX117" s="249"/>
      <c r="BY117" s="249">
        <v>100</v>
      </c>
      <c r="BZ117" s="249">
        <v>48000</v>
      </c>
      <c r="CA117" s="249">
        <v>0</v>
      </c>
      <c r="CB117" s="249"/>
      <c r="CC117" s="249">
        <v>0</v>
      </c>
      <c r="CD117" s="249">
        <v>13134.93</v>
      </c>
      <c r="CE117" s="249">
        <v>0</v>
      </c>
      <c r="CF117" s="249"/>
      <c r="CG117" s="249">
        <v>0</v>
      </c>
      <c r="CH117" s="248">
        <v>341.26</v>
      </c>
      <c r="CI117" s="247">
        <v>0</v>
      </c>
      <c r="CJ117" s="247"/>
      <c r="CK117" s="247">
        <v>0</v>
      </c>
      <c r="CL117" s="247">
        <v>61476.19</v>
      </c>
      <c r="CM117" s="247">
        <v>0</v>
      </c>
      <c r="CN117" s="247"/>
      <c r="CO117" s="247">
        <v>0</v>
      </c>
      <c r="CP117" s="247">
        <v>253271.48</v>
      </c>
      <c r="CQ117" s="247"/>
      <c r="CR117" s="247">
        <v>80.468103226943668</v>
      </c>
      <c r="CS117" s="246"/>
    </row>
    <row r="118" spans="1:97" ht="40.799999999999997" x14ac:dyDescent="0.25">
      <c r="A118" s="245"/>
      <c r="B118" s="260"/>
      <c r="C118" s="259"/>
      <c r="D118" s="259"/>
      <c r="E118" s="259"/>
      <c r="F118" s="258" t="s">
        <v>206</v>
      </c>
      <c r="G118" s="257" t="s">
        <v>207</v>
      </c>
      <c r="H118" s="257"/>
      <c r="I118" s="257"/>
      <c r="J118" s="256"/>
      <c r="K118" s="254"/>
      <c r="L118" s="254"/>
      <c r="M118" s="255"/>
      <c r="N118" s="254"/>
      <c r="O118" s="253" t="s">
        <v>359</v>
      </c>
      <c r="P118" s="252"/>
      <c r="Q118" s="251"/>
      <c r="R118" s="250"/>
      <c r="S118" s="250"/>
      <c r="T118" s="249">
        <v>6155854.8099999996</v>
      </c>
      <c r="U118" s="249">
        <v>8313856.8799999999</v>
      </c>
      <c r="V118" s="249">
        <v>672508.16</v>
      </c>
      <c r="W118" s="249">
        <v>672508.16</v>
      </c>
      <c r="X118" s="249"/>
      <c r="Y118" s="249">
        <v>100</v>
      </c>
      <c r="Z118" s="249">
        <v>669297.73</v>
      </c>
      <c r="AA118" s="249">
        <v>669297.73</v>
      </c>
      <c r="AB118" s="249"/>
      <c r="AC118" s="249">
        <v>100</v>
      </c>
      <c r="AD118" s="249">
        <v>682315.2</v>
      </c>
      <c r="AE118" s="249">
        <v>682315.2</v>
      </c>
      <c r="AF118" s="249"/>
      <c r="AG118" s="249">
        <v>100</v>
      </c>
      <c r="AH118" s="249">
        <v>2024121.09</v>
      </c>
      <c r="AI118" s="249">
        <v>2024121.09</v>
      </c>
      <c r="AJ118" s="249"/>
      <c r="AK118" s="249">
        <v>100</v>
      </c>
      <c r="AL118" s="249">
        <v>670783.13</v>
      </c>
      <c r="AM118" s="249">
        <v>670783.13</v>
      </c>
      <c r="AN118" s="249"/>
      <c r="AO118" s="249">
        <v>100</v>
      </c>
      <c r="AP118" s="249">
        <v>698369.35</v>
      </c>
      <c r="AQ118" s="249">
        <v>698369.35</v>
      </c>
      <c r="AR118" s="249"/>
      <c r="AS118" s="249">
        <v>100</v>
      </c>
      <c r="AT118" s="249">
        <v>671040.86</v>
      </c>
      <c r="AU118" s="249">
        <v>671040.86</v>
      </c>
      <c r="AV118" s="249"/>
      <c r="AW118" s="249">
        <v>100</v>
      </c>
      <c r="AX118" s="249">
        <v>2040193.34</v>
      </c>
      <c r="AY118" s="249">
        <v>2040193.34</v>
      </c>
      <c r="AZ118" s="249"/>
      <c r="BA118" s="249">
        <v>100</v>
      </c>
      <c r="BB118" s="249">
        <v>4064314.43</v>
      </c>
      <c r="BC118" s="249">
        <v>4064314.43</v>
      </c>
      <c r="BD118" s="249"/>
      <c r="BE118" s="249">
        <v>100</v>
      </c>
      <c r="BF118" s="249">
        <v>700000</v>
      </c>
      <c r="BG118" s="249">
        <v>700000</v>
      </c>
      <c r="BH118" s="249"/>
      <c r="BI118" s="249">
        <v>100</v>
      </c>
      <c r="BJ118" s="249">
        <v>680540.38</v>
      </c>
      <c r="BK118" s="249">
        <v>680540.38</v>
      </c>
      <c r="BL118" s="249"/>
      <c r="BM118" s="249">
        <v>100</v>
      </c>
      <c r="BN118" s="249">
        <v>711000</v>
      </c>
      <c r="BO118" s="249">
        <v>711000</v>
      </c>
      <c r="BP118" s="249"/>
      <c r="BQ118" s="249">
        <v>100</v>
      </c>
      <c r="BR118" s="249">
        <v>2091540.38</v>
      </c>
      <c r="BS118" s="249">
        <v>2091540.38</v>
      </c>
      <c r="BT118" s="249"/>
      <c r="BU118" s="249">
        <v>100</v>
      </c>
      <c r="BV118" s="249">
        <v>6155854.8099999996</v>
      </c>
      <c r="BW118" s="249">
        <v>6155854.8099999996</v>
      </c>
      <c r="BX118" s="249"/>
      <c r="BY118" s="249">
        <v>100</v>
      </c>
      <c r="BZ118" s="249">
        <v>699500</v>
      </c>
      <c r="CA118" s="249">
        <v>0</v>
      </c>
      <c r="CB118" s="249"/>
      <c r="CC118" s="249">
        <v>0</v>
      </c>
      <c r="CD118" s="249">
        <v>700000</v>
      </c>
      <c r="CE118" s="249">
        <v>0</v>
      </c>
      <c r="CF118" s="249"/>
      <c r="CG118" s="249">
        <v>0</v>
      </c>
      <c r="CH118" s="248">
        <v>758502.07</v>
      </c>
      <c r="CI118" s="247">
        <v>0</v>
      </c>
      <c r="CJ118" s="247"/>
      <c r="CK118" s="247">
        <v>0</v>
      </c>
      <c r="CL118" s="247">
        <v>2158002.0699999998</v>
      </c>
      <c r="CM118" s="247">
        <v>0</v>
      </c>
      <c r="CN118" s="247"/>
      <c r="CO118" s="247">
        <v>0</v>
      </c>
      <c r="CP118" s="247">
        <v>6155854.8099999996</v>
      </c>
      <c r="CQ118" s="247"/>
      <c r="CR118" s="247">
        <v>74.043309848268649</v>
      </c>
      <c r="CS118" s="246"/>
    </row>
    <row r="119" spans="1:97" ht="40.799999999999997" x14ac:dyDescent="0.25">
      <c r="A119" s="245"/>
      <c r="B119" s="260"/>
      <c r="C119" s="259"/>
      <c r="D119" s="259"/>
      <c r="E119" s="259"/>
      <c r="F119" s="258" t="s">
        <v>208</v>
      </c>
      <c r="G119" s="257" t="s">
        <v>209</v>
      </c>
      <c r="H119" s="257"/>
      <c r="I119" s="257"/>
      <c r="J119" s="256"/>
      <c r="K119" s="254"/>
      <c r="L119" s="254"/>
      <c r="M119" s="255"/>
      <c r="N119" s="254"/>
      <c r="O119" s="253" t="s">
        <v>360</v>
      </c>
      <c r="P119" s="252"/>
      <c r="Q119" s="251"/>
      <c r="R119" s="250"/>
      <c r="S119" s="250"/>
      <c r="T119" s="249">
        <v>45229.11</v>
      </c>
      <c r="U119" s="249">
        <v>45229.11</v>
      </c>
      <c r="V119" s="249">
        <v>0</v>
      </c>
      <c r="W119" s="249">
        <v>0</v>
      </c>
      <c r="X119" s="249"/>
      <c r="Y119" s="249">
        <v>0</v>
      </c>
      <c r="Z119" s="249">
        <v>0</v>
      </c>
      <c r="AA119" s="249">
        <v>0</v>
      </c>
      <c r="AB119" s="249"/>
      <c r="AC119" s="249">
        <v>0</v>
      </c>
      <c r="AD119" s="249">
        <v>0</v>
      </c>
      <c r="AE119" s="249">
        <v>0</v>
      </c>
      <c r="AF119" s="249"/>
      <c r="AG119" s="249">
        <v>0</v>
      </c>
      <c r="AH119" s="249">
        <v>0</v>
      </c>
      <c r="AI119" s="249">
        <v>0</v>
      </c>
      <c r="AJ119" s="249"/>
      <c r="AK119" s="249">
        <v>0</v>
      </c>
      <c r="AL119" s="249">
        <v>0</v>
      </c>
      <c r="AM119" s="249">
        <v>0</v>
      </c>
      <c r="AN119" s="249"/>
      <c r="AO119" s="249">
        <v>0</v>
      </c>
      <c r="AP119" s="249">
        <v>0</v>
      </c>
      <c r="AQ119" s="249">
        <v>0</v>
      </c>
      <c r="AR119" s="249"/>
      <c r="AS119" s="249">
        <v>0</v>
      </c>
      <c r="AT119" s="249">
        <v>0</v>
      </c>
      <c r="AU119" s="249">
        <v>0</v>
      </c>
      <c r="AV119" s="249"/>
      <c r="AW119" s="249">
        <v>0</v>
      </c>
      <c r="AX119" s="249">
        <v>0</v>
      </c>
      <c r="AY119" s="249">
        <v>0</v>
      </c>
      <c r="AZ119" s="249"/>
      <c r="BA119" s="249">
        <v>0</v>
      </c>
      <c r="BB119" s="249">
        <v>0</v>
      </c>
      <c r="BC119" s="249">
        <v>0</v>
      </c>
      <c r="BD119" s="249"/>
      <c r="BE119" s="249">
        <v>0</v>
      </c>
      <c r="BF119" s="249">
        <v>45229.11</v>
      </c>
      <c r="BG119" s="249">
        <v>45229.11</v>
      </c>
      <c r="BH119" s="249"/>
      <c r="BI119" s="249">
        <v>100</v>
      </c>
      <c r="BJ119" s="249">
        <v>0</v>
      </c>
      <c r="BK119" s="249">
        <v>0</v>
      </c>
      <c r="BL119" s="249"/>
      <c r="BM119" s="249">
        <v>0</v>
      </c>
      <c r="BN119" s="249">
        <v>0</v>
      </c>
      <c r="BO119" s="249">
        <v>0</v>
      </c>
      <c r="BP119" s="249"/>
      <c r="BQ119" s="249">
        <v>0</v>
      </c>
      <c r="BR119" s="249">
        <v>45229.11</v>
      </c>
      <c r="BS119" s="249">
        <v>45229.11</v>
      </c>
      <c r="BT119" s="249"/>
      <c r="BU119" s="249">
        <v>100</v>
      </c>
      <c r="BV119" s="249">
        <v>45229.11</v>
      </c>
      <c r="BW119" s="249">
        <v>45229.11</v>
      </c>
      <c r="BX119" s="249"/>
      <c r="BY119" s="249">
        <v>100</v>
      </c>
      <c r="BZ119" s="249">
        <v>0</v>
      </c>
      <c r="CA119" s="249">
        <v>0</v>
      </c>
      <c r="CB119" s="249"/>
      <c r="CC119" s="249">
        <v>0</v>
      </c>
      <c r="CD119" s="249">
        <v>0</v>
      </c>
      <c r="CE119" s="249">
        <v>0</v>
      </c>
      <c r="CF119" s="249"/>
      <c r="CG119" s="249">
        <v>0</v>
      </c>
      <c r="CH119" s="248">
        <v>0</v>
      </c>
      <c r="CI119" s="247">
        <v>0</v>
      </c>
      <c r="CJ119" s="247"/>
      <c r="CK119" s="247">
        <v>0</v>
      </c>
      <c r="CL119" s="247">
        <v>0</v>
      </c>
      <c r="CM119" s="247">
        <v>0</v>
      </c>
      <c r="CN119" s="247"/>
      <c r="CO119" s="247">
        <v>0</v>
      </c>
      <c r="CP119" s="247">
        <v>45229.11</v>
      </c>
      <c r="CQ119" s="247"/>
      <c r="CR119" s="247">
        <v>100</v>
      </c>
      <c r="CS119" s="246"/>
    </row>
    <row r="120" spans="1:97" ht="30.6" x14ac:dyDescent="0.25">
      <c r="A120" s="245"/>
      <c r="B120" s="260"/>
      <c r="C120" s="259"/>
      <c r="D120" s="259"/>
      <c r="E120" s="259"/>
      <c r="F120" s="258" t="s">
        <v>210</v>
      </c>
      <c r="G120" s="257" t="s">
        <v>211</v>
      </c>
      <c r="H120" s="257"/>
      <c r="I120" s="257"/>
      <c r="J120" s="256"/>
      <c r="K120" s="254"/>
      <c r="L120" s="254"/>
      <c r="M120" s="255"/>
      <c r="N120" s="254"/>
      <c r="O120" s="253" t="s">
        <v>361</v>
      </c>
      <c r="P120" s="252"/>
      <c r="Q120" s="251"/>
      <c r="R120" s="250"/>
      <c r="S120" s="250"/>
      <c r="T120" s="249">
        <v>2585781</v>
      </c>
      <c r="U120" s="249">
        <v>3000000</v>
      </c>
      <c r="V120" s="249">
        <v>599675</v>
      </c>
      <c r="W120" s="249">
        <v>599675</v>
      </c>
      <c r="X120" s="249"/>
      <c r="Y120" s="249">
        <v>100</v>
      </c>
      <c r="Z120" s="249">
        <v>593858</v>
      </c>
      <c r="AA120" s="249">
        <v>593858</v>
      </c>
      <c r="AB120" s="249"/>
      <c r="AC120" s="249">
        <v>100</v>
      </c>
      <c r="AD120" s="249">
        <v>397261</v>
      </c>
      <c r="AE120" s="249">
        <v>397261</v>
      </c>
      <c r="AF120" s="249"/>
      <c r="AG120" s="249">
        <v>100</v>
      </c>
      <c r="AH120" s="249">
        <v>1590794</v>
      </c>
      <c r="AI120" s="249">
        <v>1590794</v>
      </c>
      <c r="AJ120" s="249"/>
      <c r="AK120" s="249">
        <v>100</v>
      </c>
      <c r="AL120" s="249">
        <v>317618</v>
      </c>
      <c r="AM120" s="249">
        <v>319470</v>
      </c>
      <c r="AN120" s="249"/>
      <c r="AO120" s="249">
        <v>100.58309037900875</v>
      </c>
      <c r="AP120" s="249">
        <v>252798</v>
      </c>
      <c r="AQ120" s="249">
        <v>250946</v>
      </c>
      <c r="AR120" s="249"/>
      <c r="AS120" s="249">
        <v>99.26739926739927</v>
      </c>
      <c r="AT120" s="249">
        <v>168995</v>
      </c>
      <c r="AU120" s="249">
        <v>168995</v>
      </c>
      <c r="AV120" s="249"/>
      <c r="AW120" s="249">
        <v>100</v>
      </c>
      <c r="AX120" s="249">
        <v>739411</v>
      </c>
      <c r="AY120" s="249">
        <v>739411</v>
      </c>
      <c r="AZ120" s="249"/>
      <c r="BA120" s="249">
        <v>100</v>
      </c>
      <c r="BB120" s="249">
        <v>2330205</v>
      </c>
      <c r="BC120" s="249">
        <v>2330205</v>
      </c>
      <c r="BD120" s="249"/>
      <c r="BE120" s="249">
        <v>100</v>
      </c>
      <c r="BF120" s="249">
        <v>117602</v>
      </c>
      <c r="BG120" s="249">
        <v>117602</v>
      </c>
      <c r="BH120" s="249"/>
      <c r="BI120" s="249">
        <v>100</v>
      </c>
      <c r="BJ120" s="249">
        <v>83803</v>
      </c>
      <c r="BK120" s="249">
        <v>83803</v>
      </c>
      <c r="BL120" s="249"/>
      <c r="BM120" s="249">
        <v>100</v>
      </c>
      <c r="BN120" s="249">
        <v>54171</v>
      </c>
      <c r="BO120" s="249">
        <v>54171</v>
      </c>
      <c r="BP120" s="249"/>
      <c r="BQ120" s="249">
        <v>100</v>
      </c>
      <c r="BR120" s="249">
        <v>255576</v>
      </c>
      <c r="BS120" s="249">
        <v>255576</v>
      </c>
      <c r="BT120" s="249"/>
      <c r="BU120" s="249">
        <v>100</v>
      </c>
      <c r="BV120" s="249">
        <v>2585781</v>
      </c>
      <c r="BW120" s="249">
        <v>2585781</v>
      </c>
      <c r="BX120" s="249"/>
      <c r="BY120" s="249">
        <v>100</v>
      </c>
      <c r="BZ120" s="249">
        <v>41000</v>
      </c>
      <c r="CA120" s="249">
        <v>0</v>
      </c>
      <c r="CB120" s="249"/>
      <c r="CC120" s="249">
        <v>0</v>
      </c>
      <c r="CD120" s="249">
        <v>373219</v>
      </c>
      <c r="CE120" s="249">
        <v>0</v>
      </c>
      <c r="CF120" s="249"/>
      <c r="CG120" s="249">
        <v>0</v>
      </c>
      <c r="CH120" s="248">
        <v>0</v>
      </c>
      <c r="CI120" s="247">
        <v>0</v>
      </c>
      <c r="CJ120" s="247"/>
      <c r="CK120" s="247">
        <v>0</v>
      </c>
      <c r="CL120" s="247">
        <v>414219</v>
      </c>
      <c r="CM120" s="247">
        <v>0</v>
      </c>
      <c r="CN120" s="247"/>
      <c r="CO120" s="247">
        <v>0</v>
      </c>
      <c r="CP120" s="247">
        <v>2585781</v>
      </c>
      <c r="CQ120" s="247"/>
      <c r="CR120" s="247">
        <v>86.192700000000002</v>
      </c>
      <c r="CS120" s="246"/>
    </row>
    <row r="121" spans="1:97" ht="51" x14ac:dyDescent="0.25">
      <c r="A121" s="245"/>
      <c r="B121" s="260"/>
      <c r="C121" s="259"/>
      <c r="D121" s="259"/>
      <c r="E121" s="259"/>
      <c r="F121" s="258" t="s">
        <v>212</v>
      </c>
      <c r="G121" s="257" t="s">
        <v>213</v>
      </c>
      <c r="H121" s="257"/>
      <c r="I121" s="257"/>
      <c r="J121" s="256"/>
      <c r="K121" s="254"/>
      <c r="L121" s="254"/>
      <c r="M121" s="255"/>
      <c r="N121" s="254"/>
      <c r="O121" s="253" t="s">
        <v>362</v>
      </c>
      <c r="P121" s="252"/>
      <c r="Q121" s="251"/>
      <c r="R121" s="250"/>
      <c r="S121" s="250"/>
      <c r="T121" s="249">
        <v>8730058.7100000009</v>
      </c>
      <c r="U121" s="249">
        <v>13929846.9</v>
      </c>
      <c r="V121" s="249">
        <v>219059.69</v>
      </c>
      <c r="W121" s="249">
        <v>219059.69</v>
      </c>
      <c r="X121" s="249"/>
      <c r="Y121" s="249">
        <v>100</v>
      </c>
      <c r="Z121" s="249">
        <v>1306308.8799999999</v>
      </c>
      <c r="AA121" s="249">
        <v>1306308.8799999999</v>
      </c>
      <c r="AB121" s="249"/>
      <c r="AC121" s="249">
        <v>100</v>
      </c>
      <c r="AD121" s="249">
        <v>959928.93</v>
      </c>
      <c r="AE121" s="249">
        <v>959928.93</v>
      </c>
      <c r="AF121" s="249"/>
      <c r="AG121" s="249">
        <v>100</v>
      </c>
      <c r="AH121" s="249">
        <v>2485297.5</v>
      </c>
      <c r="AI121" s="249">
        <v>2485297.5</v>
      </c>
      <c r="AJ121" s="249"/>
      <c r="AK121" s="249">
        <v>100</v>
      </c>
      <c r="AL121" s="249">
        <v>1025062.02</v>
      </c>
      <c r="AM121" s="249">
        <v>1025062.02</v>
      </c>
      <c r="AN121" s="249"/>
      <c r="AO121" s="249">
        <v>100</v>
      </c>
      <c r="AP121" s="249">
        <v>882553.38</v>
      </c>
      <c r="AQ121" s="249">
        <v>882553.38</v>
      </c>
      <c r="AR121" s="249"/>
      <c r="AS121" s="249">
        <v>100</v>
      </c>
      <c r="AT121" s="249">
        <v>1049898.8600000001</v>
      </c>
      <c r="AU121" s="249">
        <v>1049898.8600000001</v>
      </c>
      <c r="AV121" s="249"/>
      <c r="AW121" s="249">
        <v>100</v>
      </c>
      <c r="AX121" s="249">
        <v>2957514.26</v>
      </c>
      <c r="AY121" s="249">
        <v>2957514.26</v>
      </c>
      <c r="AZ121" s="249"/>
      <c r="BA121" s="249">
        <v>100.00000000000001</v>
      </c>
      <c r="BB121" s="249">
        <v>5442811.7599999998</v>
      </c>
      <c r="BC121" s="249">
        <v>5442811.7599999998</v>
      </c>
      <c r="BD121" s="249"/>
      <c r="BE121" s="249">
        <v>100</v>
      </c>
      <c r="BF121" s="249">
        <v>1133577.6000000001</v>
      </c>
      <c r="BG121" s="249">
        <v>1134595.17</v>
      </c>
      <c r="BH121" s="249"/>
      <c r="BI121" s="249">
        <v>100.08976624097018</v>
      </c>
      <c r="BJ121" s="249">
        <v>1150458.69</v>
      </c>
      <c r="BK121" s="249">
        <v>1149441.1200000001</v>
      </c>
      <c r="BL121" s="249"/>
      <c r="BM121" s="249">
        <v>99.911550931046492</v>
      </c>
      <c r="BN121" s="249">
        <v>1003210.66</v>
      </c>
      <c r="BO121" s="249">
        <v>1003210.66</v>
      </c>
      <c r="BP121" s="249"/>
      <c r="BQ121" s="249">
        <v>100</v>
      </c>
      <c r="BR121" s="249">
        <v>3287246.95</v>
      </c>
      <c r="BS121" s="249">
        <v>3287246.95</v>
      </c>
      <c r="BT121" s="249"/>
      <c r="BU121" s="249">
        <v>100</v>
      </c>
      <c r="BV121" s="249">
        <v>8730058.7100000009</v>
      </c>
      <c r="BW121" s="249">
        <v>8730058.7100000009</v>
      </c>
      <c r="BX121" s="249"/>
      <c r="BY121" s="249">
        <v>100</v>
      </c>
      <c r="BZ121" s="249">
        <v>1521923.89</v>
      </c>
      <c r="CA121" s="249">
        <v>0</v>
      </c>
      <c r="CB121" s="249"/>
      <c r="CC121" s="249">
        <v>0</v>
      </c>
      <c r="CD121" s="249">
        <v>1492519.13</v>
      </c>
      <c r="CE121" s="249">
        <v>0</v>
      </c>
      <c r="CF121" s="249"/>
      <c r="CG121" s="249">
        <v>0</v>
      </c>
      <c r="CH121" s="248">
        <v>2185345.17</v>
      </c>
      <c r="CI121" s="247">
        <v>0</v>
      </c>
      <c r="CJ121" s="247"/>
      <c r="CK121" s="247">
        <v>0</v>
      </c>
      <c r="CL121" s="247">
        <v>5199788.1900000004</v>
      </c>
      <c r="CM121" s="247">
        <v>0</v>
      </c>
      <c r="CN121" s="247"/>
      <c r="CO121" s="247">
        <v>0</v>
      </c>
      <c r="CP121" s="247">
        <v>8730058.7100000009</v>
      </c>
      <c r="CQ121" s="247"/>
      <c r="CR121" s="247">
        <v>62.671605601063717</v>
      </c>
      <c r="CS121" s="246"/>
    </row>
    <row r="122" spans="1:97" ht="71.400000000000006" x14ac:dyDescent="0.25">
      <c r="A122" s="245"/>
      <c r="B122" s="260"/>
      <c r="C122" s="259"/>
      <c r="D122" s="259"/>
      <c r="E122" s="259"/>
      <c r="F122" s="258" t="s">
        <v>214</v>
      </c>
      <c r="G122" s="257" t="s">
        <v>215</v>
      </c>
      <c r="H122" s="257"/>
      <c r="I122" s="257"/>
      <c r="J122" s="256"/>
      <c r="K122" s="254"/>
      <c r="L122" s="254"/>
      <c r="M122" s="255"/>
      <c r="N122" s="254"/>
      <c r="O122" s="253" t="s">
        <v>363</v>
      </c>
      <c r="P122" s="252"/>
      <c r="Q122" s="251"/>
      <c r="R122" s="250"/>
      <c r="S122" s="250"/>
      <c r="T122" s="249">
        <v>2360406.36</v>
      </c>
      <c r="U122" s="249">
        <v>2360406.36</v>
      </c>
      <c r="V122" s="249">
        <v>0</v>
      </c>
      <c r="W122" s="249">
        <v>0</v>
      </c>
      <c r="X122" s="249"/>
      <c r="Y122" s="249">
        <v>0</v>
      </c>
      <c r="Z122" s="249">
        <v>0</v>
      </c>
      <c r="AA122" s="249">
        <v>0</v>
      </c>
      <c r="AB122" s="249"/>
      <c r="AC122" s="249">
        <v>0</v>
      </c>
      <c r="AD122" s="249">
        <v>0</v>
      </c>
      <c r="AE122" s="249">
        <v>0</v>
      </c>
      <c r="AF122" s="249"/>
      <c r="AG122" s="249">
        <v>0</v>
      </c>
      <c r="AH122" s="249">
        <v>0</v>
      </c>
      <c r="AI122" s="249">
        <v>0</v>
      </c>
      <c r="AJ122" s="249"/>
      <c r="AK122" s="249">
        <v>0</v>
      </c>
      <c r="AL122" s="249">
        <v>0</v>
      </c>
      <c r="AM122" s="249">
        <v>0</v>
      </c>
      <c r="AN122" s="249"/>
      <c r="AO122" s="249">
        <v>0</v>
      </c>
      <c r="AP122" s="249">
        <v>0</v>
      </c>
      <c r="AQ122" s="249">
        <v>0</v>
      </c>
      <c r="AR122" s="249"/>
      <c r="AS122" s="249">
        <v>0</v>
      </c>
      <c r="AT122" s="249">
        <v>0</v>
      </c>
      <c r="AU122" s="249">
        <v>0</v>
      </c>
      <c r="AV122" s="249"/>
      <c r="AW122" s="249">
        <v>0</v>
      </c>
      <c r="AX122" s="249">
        <v>0</v>
      </c>
      <c r="AY122" s="249">
        <v>0</v>
      </c>
      <c r="AZ122" s="249"/>
      <c r="BA122" s="249">
        <v>0</v>
      </c>
      <c r="BB122" s="249">
        <v>0</v>
      </c>
      <c r="BC122" s="249">
        <v>0</v>
      </c>
      <c r="BD122" s="249"/>
      <c r="BE122" s="249">
        <v>0</v>
      </c>
      <c r="BF122" s="249">
        <v>2258776.84</v>
      </c>
      <c r="BG122" s="249">
        <v>2258776.84</v>
      </c>
      <c r="BH122" s="249"/>
      <c r="BI122" s="249">
        <v>100</v>
      </c>
      <c r="BJ122" s="249">
        <v>101629.52</v>
      </c>
      <c r="BK122" s="249">
        <v>101629.52</v>
      </c>
      <c r="BL122" s="249"/>
      <c r="BM122" s="249">
        <v>100</v>
      </c>
      <c r="BN122" s="249">
        <v>0</v>
      </c>
      <c r="BO122" s="249">
        <v>0</v>
      </c>
      <c r="BP122" s="249"/>
      <c r="BQ122" s="249">
        <v>0</v>
      </c>
      <c r="BR122" s="249">
        <v>2360406.36</v>
      </c>
      <c r="BS122" s="249">
        <v>2360406.36</v>
      </c>
      <c r="BT122" s="249"/>
      <c r="BU122" s="249">
        <v>100</v>
      </c>
      <c r="BV122" s="249">
        <v>2360406.36</v>
      </c>
      <c r="BW122" s="249">
        <v>2360406.36</v>
      </c>
      <c r="BX122" s="249"/>
      <c r="BY122" s="249">
        <v>100</v>
      </c>
      <c r="BZ122" s="249">
        <v>0</v>
      </c>
      <c r="CA122" s="249">
        <v>0</v>
      </c>
      <c r="CB122" s="249"/>
      <c r="CC122" s="249">
        <v>0</v>
      </c>
      <c r="CD122" s="249">
        <v>0</v>
      </c>
      <c r="CE122" s="249">
        <v>0</v>
      </c>
      <c r="CF122" s="249"/>
      <c r="CG122" s="249">
        <v>0</v>
      </c>
      <c r="CH122" s="248">
        <v>0</v>
      </c>
      <c r="CI122" s="247">
        <v>0</v>
      </c>
      <c r="CJ122" s="247"/>
      <c r="CK122" s="247">
        <v>0</v>
      </c>
      <c r="CL122" s="247">
        <v>0</v>
      </c>
      <c r="CM122" s="247">
        <v>0</v>
      </c>
      <c r="CN122" s="247"/>
      <c r="CO122" s="247">
        <v>0</v>
      </c>
      <c r="CP122" s="247">
        <v>2360406.36</v>
      </c>
      <c r="CQ122" s="247"/>
      <c r="CR122" s="247">
        <v>100</v>
      </c>
      <c r="CS122" s="246"/>
    </row>
    <row r="123" spans="1:97" ht="51" x14ac:dyDescent="0.25">
      <c r="A123" s="245"/>
      <c r="B123" s="260"/>
      <c r="C123" s="259"/>
      <c r="D123" s="259"/>
      <c r="E123" s="259"/>
      <c r="F123" s="258" t="s">
        <v>216</v>
      </c>
      <c r="G123" s="257" t="s">
        <v>217</v>
      </c>
      <c r="H123" s="257"/>
      <c r="I123" s="257"/>
      <c r="J123" s="256"/>
      <c r="K123" s="254"/>
      <c r="L123" s="254"/>
      <c r="M123" s="255"/>
      <c r="N123" s="254"/>
      <c r="O123" s="253" t="s">
        <v>364</v>
      </c>
      <c r="P123" s="252"/>
      <c r="Q123" s="251"/>
      <c r="R123" s="250"/>
      <c r="S123" s="250"/>
      <c r="T123" s="249">
        <v>18668.96</v>
      </c>
      <c r="U123" s="249">
        <v>40093.51</v>
      </c>
      <c r="V123" s="249">
        <v>0</v>
      </c>
      <c r="W123" s="249">
        <v>0</v>
      </c>
      <c r="X123" s="249"/>
      <c r="Y123" s="249">
        <v>0</v>
      </c>
      <c r="Z123" s="249">
        <v>0</v>
      </c>
      <c r="AA123" s="249">
        <v>0</v>
      </c>
      <c r="AB123" s="249"/>
      <c r="AC123" s="249">
        <v>0</v>
      </c>
      <c r="AD123" s="249">
        <v>0</v>
      </c>
      <c r="AE123" s="249">
        <v>0</v>
      </c>
      <c r="AF123" s="249"/>
      <c r="AG123" s="249">
        <v>0</v>
      </c>
      <c r="AH123" s="249">
        <v>0</v>
      </c>
      <c r="AI123" s="249">
        <v>0</v>
      </c>
      <c r="AJ123" s="249"/>
      <c r="AK123" s="249">
        <v>0</v>
      </c>
      <c r="AL123" s="249">
        <v>0</v>
      </c>
      <c r="AM123" s="249">
        <v>0</v>
      </c>
      <c r="AN123" s="249"/>
      <c r="AO123" s="249">
        <v>0</v>
      </c>
      <c r="AP123" s="249">
        <v>0</v>
      </c>
      <c r="AQ123" s="249">
        <v>0</v>
      </c>
      <c r="AR123" s="249"/>
      <c r="AS123" s="249">
        <v>0</v>
      </c>
      <c r="AT123" s="249">
        <v>0</v>
      </c>
      <c r="AU123" s="249">
        <v>0</v>
      </c>
      <c r="AV123" s="249"/>
      <c r="AW123" s="249">
        <v>0</v>
      </c>
      <c r="AX123" s="249">
        <v>0</v>
      </c>
      <c r="AY123" s="249">
        <v>0</v>
      </c>
      <c r="AZ123" s="249"/>
      <c r="BA123" s="249">
        <v>0</v>
      </c>
      <c r="BB123" s="249">
        <v>0</v>
      </c>
      <c r="BC123" s="249">
        <v>0</v>
      </c>
      <c r="BD123" s="249"/>
      <c r="BE123" s="249">
        <v>0</v>
      </c>
      <c r="BF123" s="249">
        <v>0</v>
      </c>
      <c r="BG123" s="249">
        <v>0</v>
      </c>
      <c r="BH123" s="249"/>
      <c r="BI123" s="249">
        <v>0</v>
      </c>
      <c r="BJ123" s="249">
        <v>0</v>
      </c>
      <c r="BK123" s="249">
        <v>0</v>
      </c>
      <c r="BL123" s="249"/>
      <c r="BM123" s="249">
        <v>0</v>
      </c>
      <c r="BN123" s="249">
        <v>18668.96</v>
      </c>
      <c r="BO123" s="249">
        <v>18668.96</v>
      </c>
      <c r="BP123" s="249"/>
      <c r="BQ123" s="249">
        <v>100</v>
      </c>
      <c r="BR123" s="249">
        <v>18668.96</v>
      </c>
      <c r="BS123" s="249">
        <v>18668.96</v>
      </c>
      <c r="BT123" s="249"/>
      <c r="BU123" s="249">
        <v>100</v>
      </c>
      <c r="BV123" s="249">
        <v>18668.96</v>
      </c>
      <c r="BW123" s="249">
        <v>18668.96</v>
      </c>
      <c r="BX123" s="249"/>
      <c r="BY123" s="249">
        <v>100</v>
      </c>
      <c r="BZ123" s="249">
        <v>0</v>
      </c>
      <c r="CA123" s="249">
        <v>0</v>
      </c>
      <c r="CB123" s="249"/>
      <c r="CC123" s="249">
        <v>0</v>
      </c>
      <c r="CD123" s="249">
        <v>0</v>
      </c>
      <c r="CE123" s="249">
        <v>0</v>
      </c>
      <c r="CF123" s="249"/>
      <c r="CG123" s="249">
        <v>0</v>
      </c>
      <c r="CH123" s="248">
        <v>21424.55</v>
      </c>
      <c r="CI123" s="247">
        <v>0</v>
      </c>
      <c r="CJ123" s="247"/>
      <c r="CK123" s="247">
        <v>0</v>
      </c>
      <c r="CL123" s="247">
        <v>21424.55</v>
      </c>
      <c r="CM123" s="247">
        <v>0</v>
      </c>
      <c r="CN123" s="247"/>
      <c r="CO123" s="247">
        <v>0</v>
      </c>
      <c r="CP123" s="247">
        <v>18668.96</v>
      </c>
      <c r="CQ123" s="247"/>
      <c r="CR123" s="247">
        <v>46.563546070174446</v>
      </c>
      <c r="CS123" s="246"/>
    </row>
    <row r="124" spans="1:97" ht="61.2" x14ac:dyDescent="0.25">
      <c r="A124" s="245"/>
      <c r="B124" s="260"/>
      <c r="C124" s="259"/>
      <c r="D124" s="259"/>
      <c r="E124" s="259"/>
      <c r="F124" s="258" t="s">
        <v>218</v>
      </c>
      <c r="G124" s="257" t="s">
        <v>219</v>
      </c>
      <c r="H124" s="257"/>
      <c r="I124" s="257"/>
      <c r="J124" s="256"/>
      <c r="K124" s="254"/>
      <c r="L124" s="254"/>
      <c r="M124" s="255"/>
      <c r="N124" s="254"/>
      <c r="O124" s="253" t="s">
        <v>365</v>
      </c>
      <c r="P124" s="252"/>
      <c r="Q124" s="251"/>
      <c r="R124" s="250"/>
      <c r="S124" s="250"/>
      <c r="T124" s="249">
        <v>8465586.0999999996</v>
      </c>
      <c r="U124" s="249">
        <v>8465586.0999999996</v>
      </c>
      <c r="V124" s="249">
        <v>7000</v>
      </c>
      <c r="W124" s="249">
        <v>7000</v>
      </c>
      <c r="X124" s="249"/>
      <c r="Y124" s="249">
        <v>100</v>
      </c>
      <c r="Z124" s="249">
        <v>0</v>
      </c>
      <c r="AA124" s="249">
        <v>0</v>
      </c>
      <c r="AB124" s="249"/>
      <c r="AC124" s="249">
        <v>0</v>
      </c>
      <c r="AD124" s="249">
        <v>8458586.0999999996</v>
      </c>
      <c r="AE124" s="249">
        <v>8458586.0999999996</v>
      </c>
      <c r="AF124" s="249"/>
      <c r="AG124" s="249">
        <v>100</v>
      </c>
      <c r="AH124" s="249">
        <v>8465586.0999999996</v>
      </c>
      <c r="AI124" s="249">
        <v>8465586.0999999996</v>
      </c>
      <c r="AJ124" s="249"/>
      <c r="AK124" s="249">
        <v>100</v>
      </c>
      <c r="AL124" s="249">
        <v>0</v>
      </c>
      <c r="AM124" s="249">
        <v>0</v>
      </c>
      <c r="AN124" s="249"/>
      <c r="AO124" s="249">
        <v>0</v>
      </c>
      <c r="AP124" s="249">
        <v>0</v>
      </c>
      <c r="AQ124" s="249">
        <v>0</v>
      </c>
      <c r="AR124" s="249"/>
      <c r="AS124" s="249">
        <v>0</v>
      </c>
      <c r="AT124" s="249">
        <v>0</v>
      </c>
      <c r="AU124" s="249">
        <v>0</v>
      </c>
      <c r="AV124" s="249"/>
      <c r="AW124" s="249">
        <v>0</v>
      </c>
      <c r="AX124" s="249">
        <v>0</v>
      </c>
      <c r="AY124" s="249">
        <v>0</v>
      </c>
      <c r="AZ124" s="249"/>
      <c r="BA124" s="249">
        <v>0</v>
      </c>
      <c r="BB124" s="249">
        <v>8465586.0999999996</v>
      </c>
      <c r="BC124" s="249">
        <v>8465586.0999999996</v>
      </c>
      <c r="BD124" s="249"/>
      <c r="BE124" s="249">
        <v>100</v>
      </c>
      <c r="BF124" s="249">
        <v>0</v>
      </c>
      <c r="BG124" s="249">
        <v>0</v>
      </c>
      <c r="BH124" s="249"/>
      <c r="BI124" s="249">
        <v>0</v>
      </c>
      <c r="BJ124" s="249">
        <v>0</v>
      </c>
      <c r="BK124" s="249">
        <v>0</v>
      </c>
      <c r="BL124" s="249"/>
      <c r="BM124" s="249">
        <v>0</v>
      </c>
      <c r="BN124" s="249">
        <v>0</v>
      </c>
      <c r="BO124" s="249">
        <v>0</v>
      </c>
      <c r="BP124" s="249"/>
      <c r="BQ124" s="249">
        <v>0</v>
      </c>
      <c r="BR124" s="249">
        <v>0</v>
      </c>
      <c r="BS124" s="249">
        <v>0</v>
      </c>
      <c r="BT124" s="249"/>
      <c r="BU124" s="249">
        <v>0</v>
      </c>
      <c r="BV124" s="249">
        <v>8465586.0999999996</v>
      </c>
      <c r="BW124" s="249">
        <v>8465586.0999999996</v>
      </c>
      <c r="BX124" s="249"/>
      <c r="BY124" s="249">
        <v>100</v>
      </c>
      <c r="BZ124" s="249">
        <v>0</v>
      </c>
      <c r="CA124" s="249">
        <v>0</v>
      </c>
      <c r="CB124" s="249"/>
      <c r="CC124" s="249">
        <v>0</v>
      </c>
      <c r="CD124" s="249">
        <v>0</v>
      </c>
      <c r="CE124" s="249">
        <v>0</v>
      </c>
      <c r="CF124" s="249"/>
      <c r="CG124" s="249">
        <v>0</v>
      </c>
      <c r="CH124" s="248">
        <v>0</v>
      </c>
      <c r="CI124" s="247">
        <v>0</v>
      </c>
      <c r="CJ124" s="247"/>
      <c r="CK124" s="247">
        <v>0</v>
      </c>
      <c r="CL124" s="247">
        <v>0</v>
      </c>
      <c r="CM124" s="247">
        <v>0</v>
      </c>
      <c r="CN124" s="247"/>
      <c r="CO124" s="247">
        <v>0</v>
      </c>
      <c r="CP124" s="247">
        <v>8465586.0999999996</v>
      </c>
      <c r="CQ124" s="247"/>
      <c r="CR124" s="247">
        <v>100</v>
      </c>
      <c r="CS124" s="246"/>
    </row>
    <row r="125" spans="1:97" ht="40.799999999999997" x14ac:dyDescent="0.25">
      <c r="A125" s="245"/>
      <c r="B125" s="260"/>
      <c r="C125" s="259"/>
      <c r="D125" s="259"/>
      <c r="E125" s="259"/>
      <c r="F125" s="258" t="s">
        <v>312</v>
      </c>
      <c r="G125" s="257" t="s">
        <v>313</v>
      </c>
      <c r="H125" s="257"/>
      <c r="I125" s="257"/>
      <c r="J125" s="256"/>
      <c r="K125" s="254"/>
      <c r="L125" s="254"/>
      <c r="M125" s="255"/>
      <c r="N125" s="254"/>
      <c r="O125" s="253" t="s">
        <v>366</v>
      </c>
      <c r="P125" s="252"/>
      <c r="Q125" s="251"/>
      <c r="R125" s="250"/>
      <c r="S125" s="250"/>
      <c r="T125" s="249">
        <v>213829.64</v>
      </c>
      <c r="U125" s="249">
        <v>213829.64</v>
      </c>
      <c r="V125" s="249">
        <v>0</v>
      </c>
      <c r="W125" s="249">
        <v>0</v>
      </c>
      <c r="X125" s="249"/>
      <c r="Y125" s="249">
        <v>0</v>
      </c>
      <c r="Z125" s="249">
        <v>69897.52</v>
      </c>
      <c r="AA125" s="249">
        <v>69897.52</v>
      </c>
      <c r="AB125" s="249"/>
      <c r="AC125" s="249">
        <v>100</v>
      </c>
      <c r="AD125" s="249">
        <v>20894.04</v>
      </c>
      <c r="AE125" s="249">
        <v>20894.04</v>
      </c>
      <c r="AF125" s="249"/>
      <c r="AG125" s="249">
        <v>100</v>
      </c>
      <c r="AH125" s="249">
        <v>90791.56</v>
      </c>
      <c r="AI125" s="249">
        <v>90791.56</v>
      </c>
      <c r="AJ125" s="249"/>
      <c r="AK125" s="249">
        <v>100</v>
      </c>
      <c r="AL125" s="249">
        <v>13929.36</v>
      </c>
      <c r="AM125" s="249">
        <v>13929.36</v>
      </c>
      <c r="AN125" s="249"/>
      <c r="AO125" s="249">
        <v>100</v>
      </c>
      <c r="AP125" s="249">
        <v>7793.48</v>
      </c>
      <c r="AQ125" s="249">
        <v>7793.48</v>
      </c>
      <c r="AR125" s="249"/>
      <c r="AS125" s="249">
        <v>100</v>
      </c>
      <c r="AT125" s="249">
        <v>7793.48</v>
      </c>
      <c r="AU125" s="249">
        <v>7793.48</v>
      </c>
      <c r="AV125" s="249"/>
      <c r="AW125" s="249">
        <v>100</v>
      </c>
      <c r="AX125" s="249">
        <v>29516.32</v>
      </c>
      <c r="AY125" s="249">
        <v>29516.32</v>
      </c>
      <c r="AZ125" s="249"/>
      <c r="BA125" s="249">
        <v>100</v>
      </c>
      <c r="BB125" s="249">
        <v>120307.88</v>
      </c>
      <c r="BC125" s="249">
        <v>120307.88</v>
      </c>
      <c r="BD125" s="249"/>
      <c r="BE125" s="249">
        <v>100</v>
      </c>
      <c r="BF125" s="249">
        <v>15586.96</v>
      </c>
      <c r="BG125" s="249">
        <v>15586.96</v>
      </c>
      <c r="BH125" s="249"/>
      <c r="BI125" s="249">
        <v>100</v>
      </c>
      <c r="BJ125" s="249">
        <v>62347.839999999997</v>
      </c>
      <c r="BK125" s="249">
        <v>62347.839999999997</v>
      </c>
      <c r="BL125" s="249"/>
      <c r="BM125" s="249">
        <v>100</v>
      </c>
      <c r="BN125" s="249">
        <v>15586.96</v>
      </c>
      <c r="BO125" s="249">
        <v>15586.96</v>
      </c>
      <c r="BP125" s="249"/>
      <c r="BQ125" s="249">
        <v>100</v>
      </c>
      <c r="BR125" s="249">
        <v>93521.76</v>
      </c>
      <c r="BS125" s="249">
        <v>93521.76</v>
      </c>
      <c r="BT125" s="249"/>
      <c r="BU125" s="249">
        <v>100</v>
      </c>
      <c r="BV125" s="249">
        <v>213829.64</v>
      </c>
      <c r="BW125" s="249">
        <v>213829.64</v>
      </c>
      <c r="BX125" s="249"/>
      <c r="BY125" s="249">
        <v>100</v>
      </c>
      <c r="BZ125" s="249">
        <v>0</v>
      </c>
      <c r="CA125" s="249">
        <v>0</v>
      </c>
      <c r="CB125" s="249"/>
      <c r="CC125" s="249">
        <v>0</v>
      </c>
      <c r="CD125" s="249">
        <v>0</v>
      </c>
      <c r="CE125" s="249">
        <v>0</v>
      </c>
      <c r="CF125" s="249"/>
      <c r="CG125" s="249">
        <v>0</v>
      </c>
      <c r="CH125" s="248">
        <v>0</v>
      </c>
      <c r="CI125" s="247">
        <v>0</v>
      </c>
      <c r="CJ125" s="247"/>
      <c r="CK125" s="247">
        <v>0</v>
      </c>
      <c r="CL125" s="247">
        <v>0</v>
      </c>
      <c r="CM125" s="247">
        <v>0</v>
      </c>
      <c r="CN125" s="247"/>
      <c r="CO125" s="247">
        <v>0</v>
      </c>
      <c r="CP125" s="247">
        <v>213829.64</v>
      </c>
      <c r="CQ125" s="247"/>
      <c r="CR125" s="247">
        <v>100</v>
      </c>
      <c r="CS125" s="246"/>
    </row>
    <row r="126" spans="1:97" ht="40.799999999999997" x14ac:dyDescent="0.25">
      <c r="A126" s="245"/>
      <c r="B126" s="260"/>
      <c r="C126" s="259"/>
      <c r="D126" s="259"/>
      <c r="E126" s="259"/>
      <c r="F126" s="258" t="s">
        <v>367</v>
      </c>
      <c r="G126" s="257" t="s">
        <v>197</v>
      </c>
      <c r="H126" s="257"/>
      <c r="I126" s="257"/>
      <c r="J126" s="256"/>
      <c r="K126" s="254"/>
      <c r="L126" s="254"/>
      <c r="M126" s="255"/>
      <c r="N126" s="254"/>
      <c r="O126" s="253" t="s">
        <v>368</v>
      </c>
      <c r="P126" s="252"/>
      <c r="Q126" s="251"/>
      <c r="R126" s="250"/>
      <c r="S126" s="250"/>
      <c r="T126" s="249">
        <v>0</v>
      </c>
      <c r="U126" s="249">
        <v>12766.34</v>
      </c>
      <c r="V126" s="249">
        <v>0</v>
      </c>
      <c r="W126" s="249">
        <v>0</v>
      </c>
      <c r="X126" s="249"/>
      <c r="Y126" s="249">
        <v>0</v>
      </c>
      <c r="Z126" s="249">
        <v>0</v>
      </c>
      <c r="AA126" s="249">
        <v>0</v>
      </c>
      <c r="AB126" s="249"/>
      <c r="AC126" s="249">
        <v>0</v>
      </c>
      <c r="AD126" s="249">
        <v>0</v>
      </c>
      <c r="AE126" s="249">
        <v>0</v>
      </c>
      <c r="AF126" s="249"/>
      <c r="AG126" s="249">
        <v>0</v>
      </c>
      <c r="AH126" s="249">
        <v>0</v>
      </c>
      <c r="AI126" s="249">
        <v>0</v>
      </c>
      <c r="AJ126" s="249"/>
      <c r="AK126" s="249">
        <v>0</v>
      </c>
      <c r="AL126" s="249">
        <v>0</v>
      </c>
      <c r="AM126" s="249">
        <v>0</v>
      </c>
      <c r="AN126" s="249"/>
      <c r="AO126" s="249">
        <v>0</v>
      </c>
      <c r="AP126" s="249">
        <v>0</v>
      </c>
      <c r="AQ126" s="249">
        <v>0</v>
      </c>
      <c r="AR126" s="249"/>
      <c r="AS126" s="249">
        <v>0</v>
      </c>
      <c r="AT126" s="249">
        <v>0</v>
      </c>
      <c r="AU126" s="249">
        <v>0</v>
      </c>
      <c r="AV126" s="249"/>
      <c r="AW126" s="249">
        <v>0</v>
      </c>
      <c r="AX126" s="249">
        <v>0</v>
      </c>
      <c r="AY126" s="249">
        <v>0</v>
      </c>
      <c r="AZ126" s="249"/>
      <c r="BA126" s="249">
        <v>0</v>
      </c>
      <c r="BB126" s="249">
        <v>0</v>
      </c>
      <c r="BC126" s="249">
        <v>0</v>
      </c>
      <c r="BD126" s="249"/>
      <c r="BE126" s="249">
        <v>0</v>
      </c>
      <c r="BF126" s="249">
        <v>0</v>
      </c>
      <c r="BG126" s="249">
        <v>0</v>
      </c>
      <c r="BH126" s="249"/>
      <c r="BI126" s="249">
        <v>0</v>
      </c>
      <c r="BJ126" s="249">
        <v>0</v>
      </c>
      <c r="BK126" s="249">
        <v>0</v>
      </c>
      <c r="BL126" s="249"/>
      <c r="BM126" s="249">
        <v>0</v>
      </c>
      <c r="BN126" s="249">
        <v>0</v>
      </c>
      <c r="BO126" s="249">
        <v>0</v>
      </c>
      <c r="BP126" s="249"/>
      <c r="BQ126" s="249">
        <v>0</v>
      </c>
      <c r="BR126" s="249">
        <v>0</v>
      </c>
      <c r="BS126" s="249">
        <v>0</v>
      </c>
      <c r="BT126" s="249"/>
      <c r="BU126" s="249">
        <v>0</v>
      </c>
      <c r="BV126" s="249">
        <v>0</v>
      </c>
      <c r="BW126" s="249">
        <v>0</v>
      </c>
      <c r="BX126" s="249"/>
      <c r="BY126" s="249">
        <v>0</v>
      </c>
      <c r="BZ126" s="249">
        <v>0</v>
      </c>
      <c r="CA126" s="249">
        <v>0</v>
      </c>
      <c r="CB126" s="249"/>
      <c r="CC126" s="249">
        <v>0</v>
      </c>
      <c r="CD126" s="249">
        <v>12766.34</v>
      </c>
      <c r="CE126" s="249">
        <v>0</v>
      </c>
      <c r="CF126" s="249"/>
      <c r="CG126" s="249">
        <v>0</v>
      </c>
      <c r="CH126" s="248">
        <v>0</v>
      </c>
      <c r="CI126" s="247">
        <v>0</v>
      </c>
      <c r="CJ126" s="247"/>
      <c r="CK126" s="247">
        <v>0</v>
      </c>
      <c r="CL126" s="247">
        <v>12766.34</v>
      </c>
      <c r="CM126" s="247">
        <v>0</v>
      </c>
      <c r="CN126" s="247"/>
      <c r="CO126" s="247">
        <v>0</v>
      </c>
      <c r="CP126" s="247">
        <v>0</v>
      </c>
      <c r="CQ126" s="247"/>
      <c r="CR126" s="247">
        <v>0</v>
      </c>
      <c r="CS126" s="246"/>
    </row>
    <row r="127" spans="1:97" ht="51" x14ac:dyDescent="0.25">
      <c r="A127" s="245"/>
      <c r="B127" s="260"/>
      <c r="C127" s="259"/>
      <c r="D127" s="259"/>
      <c r="E127" s="259"/>
      <c r="F127" s="258" t="s">
        <v>220</v>
      </c>
      <c r="G127" s="257" t="s">
        <v>221</v>
      </c>
      <c r="H127" s="257"/>
      <c r="I127" s="257"/>
      <c r="J127" s="256"/>
      <c r="K127" s="254"/>
      <c r="L127" s="254"/>
      <c r="M127" s="255"/>
      <c r="N127" s="254"/>
      <c r="O127" s="253" t="s">
        <v>369</v>
      </c>
      <c r="P127" s="252"/>
      <c r="Q127" s="251"/>
      <c r="R127" s="250"/>
      <c r="S127" s="250"/>
      <c r="T127" s="249">
        <v>4162139.19</v>
      </c>
      <c r="U127" s="249">
        <v>5885376</v>
      </c>
      <c r="V127" s="249">
        <v>420000</v>
      </c>
      <c r="W127" s="249">
        <v>0</v>
      </c>
      <c r="X127" s="249"/>
      <c r="Y127" s="249">
        <v>0</v>
      </c>
      <c r="Z127" s="249">
        <v>542940</v>
      </c>
      <c r="AA127" s="249">
        <v>841252.51</v>
      </c>
      <c r="AB127" s="249"/>
      <c r="AC127" s="249">
        <v>154.94391829668103</v>
      </c>
      <c r="AD127" s="249">
        <v>491300</v>
      </c>
      <c r="AE127" s="249">
        <v>532997.18000000005</v>
      </c>
      <c r="AF127" s="249"/>
      <c r="AG127" s="249">
        <v>108.48711174435174</v>
      </c>
      <c r="AH127" s="249">
        <v>1454240</v>
      </c>
      <c r="AI127" s="249">
        <v>1374249.69</v>
      </c>
      <c r="AJ127" s="249"/>
      <c r="AK127" s="249">
        <v>94.499511084827816</v>
      </c>
      <c r="AL127" s="249">
        <v>601200</v>
      </c>
      <c r="AM127" s="249">
        <v>577712.87</v>
      </c>
      <c r="AN127" s="249"/>
      <c r="AO127" s="249">
        <v>96.093291749833668</v>
      </c>
      <c r="AP127" s="249">
        <v>553500</v>
      </c>
      <c r="AQ127" s="249">
        <v>585206.85</v>
      </c>
      <c r="AR127" s="249"/>
      <c r="AS127" s="249">
        <v>105.72842818428184</v>
      </c>
      <c r="AT127" s="249">
        <v>557410</v>
      </c>
      <c r="AU127" s="249">
        <v>603667.42000000004</v>
      </c>
      <c r="AV127" s="249"/>
      <c r="AW127" s="249">
        <v>108.29863475718055</v>
      </c>
      <c r="AX127" s="249">
        <v>1712110</v>
      </c>
      <c r="AY127" s="249">
        <v>1766587.14</v>
      </c>
      <c r="AZ127" s="249"/>
      <c r="BA127" s="249">
        <v>103.1818714919018</v>
      </c>
      <c r="BB127" s="249">
        <v>3166350</v>
      </c>
      <c r="BC127" s="249">
        <v>3140836.83</v>
      </c>
      <c r="BD127" s="249"/>
      <c r="BE127" s="249">
        <v>99.194240371405556</v>
      </c>
      <c r="BF127" s="249">
        <v>480495.82</v>
      </c>
      <c r="BG127" s="249">
        <v>496065.87</v>
      </c>
      <c r="BH127" s="249"/>
      <c r="BI127" s="249">
        <v>103.24041320484328</v>
      </c>
      <c r="BJ127" s="249">
        <v>243956.32</v>
      </c>
      <c r="BK127" s="249">
        <v>242137.1</v>
      </c>
      <c r="BL127" s="249"/>
      <c r="BM127" s="249">
        <v>99.254284537494257</v>
      </c>
      <c r="BN127" s="249">
        <v>271337.05</v>
      </c>
      <c r="BO127" s="249">
        <v>283099.39</v>
      </c>
      <c r="BP127" s="249"/>
      <c r="BQ127" s="249">
        <v>104.33495536271218</v>
      </c>
      <c r="BR127" s="249">
        <v>995789.19</v>
      </c>
      <c r="BS127" s="249">
        <v>1021302.36</v>
      </c>
      <c r="BT127" s="249"/>
      <c r="BU127" s="249">
        <v>102.56210553962732</v>
      </c>
      <c r="BV127" s="249">
        <v>4162139.19</v>
      </c>
      <c r="BW127" s="249">
        <v>4162139.19</v>
      </c>
      <c r="BX127" s="249"/>
      <c r="BY127" s="249">
        <v>100</v>
      </c>
      <c r="BZ127" s="249">
        <v>619602.94999999995</v>
      </c>
      <c r="CA127" s="249">
        <v>0</v>
      </c>
      <c r="CB127" s="249"/>
      <c r="CC127" s="249">
        <v>0</v>
      </c>
      <c r="CD127" s="249">
        <v>510243.68</v>
      </c>
      <c r="CE127" s="249">
        <v>0</v>
      </c>
      <c r="CF127" s="249"/>
      <c r="CG127" s="249">
        <v>0</v>
      </c>
      <c r="CH127" s="248">
        <v>593390.18000000005</v>
      </c>
      <c r="CI127" s="247">
        <v>0</v>
      </c>
      <c r="CJ127" s="247"/>
      <c r="CK127" s="247">
        <v>0</v>
      </c>
      <c r="CL127" s="247">
        <v>1723236.81</v>
      </c>
      <c r="CM127" s="247">
        <v>0</v>
      </c>
      <c r="CN127" s="247"/>
      <c r="CO127" s="247">
        <v>0</v>
      </c>
      <c r="CP127" s="247">
        <v>4162139.19</v>
      </c>
      <c r="CQ127" s="247"/>
      <c r="CR127" s="247">
        <v>70.720021796398399</v>
      </c>
      <c r="CS127" s="246"/>
    </row>
    <row r="128" spans="1:97" ht="33.6" customHeight="1" x14ac:dyDescent="0.25">
      <c r="A128" s="245"/>
      <c r="B128" s="282" t="s">
        <v>685</v>
      </c>
      <c r="C128" s="282"/>
      <c r="D128" s="282"/>
      <c r="E128" s="282"/>
      <c r="F128" s="282"/>
      <c r="G128" s="282"/>
      <c r="H128" s="282"/>
      <c r="I128" s="282"/>
      <c r="J128" s="282"/>
      <c r="K128" s="282"/>
      <c r="L128" s="282"/>
      <c r="M128" s="282"/>
      <c r="N128" s="282"/>
      <c r="O128" s="282"/>
      <c r="P128" s="282"/>
      <c r="Q128" s="282"/>
      <c r="R128" s="282"/>
      <c r="S128" s="282"/>
      <c r="T128" s="267">
        <v>67874336.519999996</v>
      </c>
      <c r="U128" s="266">
        <v>85169890.340000004</v>
      </c>
      <c r="V128" s="265">
        <v>10127111.25</v>
      </c>
      <c r="W128" s="264">
        <v>10127111.25</v>
      </c>
      <c r="X128" s="249"/>
      <c r="Y128" s="263">
        <v>100</v>
      </c>
      <c r="Z128" s="265">
        <v>10422823.4</v>
      </c>
      <c r="AA128" s="264">
        <v>10422823.4</v>
      </c>
      <c r="AB128" s="249"/>
      <c r="AC128" s="263">
        <v>100</v>
      </c>
      <c r="AD128" s="265">
        <v>8245323.7300000004</v>
      </c>
      <c r="AE128" s="264">
        <v>8245323.7300000004</v>
      </c>
      <c r="AF128" s="249"/>
      <c r="AG128" s="249">
        <v>100</v>
      </c>
      <c r="AH128" s="249">
        <v>28795258.379999999</v>
      </c>
      <c r="AI128" s="249">
        <v>28795258.379999999</v>
      </c>
      <c r="AJ128" s="249"/>
      <c r="AK128" s="249">
        <v>100</v>
      </c>
      <c r="AL128" s="249">
        <v>9523557.7799999993</v>
      </c>
      <c r="AM128" s="249">
        <v>9580834.0999999996</v>
      </c>
      <c r="AN128" s="249"/>
      <c r="AO128" s="263">
        <v>100.60141725732251</v>
      </c>
      <c r="AP128" s="265">
        <v>7316945.9299999997</v>
      </c>
      <c r="AQ128" s="264">
        <v>7218590.6900000004</v>
      </c>
      <c r="AR128" s="249"/>
      <c r="AS128" s="263">
        <v>98.655788344741808</v>
      </c>
      <c r="AT128" s="265">
        <v>6923377.5999999996</v>
      </c>
      <c r="AU128" s="264">
        <v>6964447.8399999999</v>
      </c>
      <c r="AV128" s="249"/>
      <c r="AW128" s="249">
        <v>100.59321103618558</v>
      </c>
      <c r="AX128" s="249">
        <v>23763881.309999999</v>
      </c>
      <c r="AY128" s="249">
        <v>23763872.629999999</v>
      </c>
      <c r="AZ128" s="249"/>
      <c r="BA128" s="249">
        <v>99.999963473980173</v>
      </c>
      <c r="BB128" s="249">
        <v>52559139.689999998</v>
      </c>
      <c r="BC128" s="249">
        <v>52559131.009999998</v>
      </c>
      <c r="BD128" s="249"/>
      <c r="BE128" s="263">
        <v>99.999983485270022</v>
      </c>
      <c r="BF128" s="265">
        <v>6334664.0999999996</v>
      </c>
      <c r="BG128" s="264">
        <v>6291181.3600000003</v>
      </c>
      <c r="BH128" s="249"/>
      <c r="BI128" s="263">
        <v>99.313574653469004</v>
      </c>
      <c r="BJ128" s="265">
        <v>4474843.47</v>
      </c>
      <c r="BK128" s="264">
        <v>4355331.71</v>
      </c>
      <c r="BL128" s="249"/>
      <c r="BM128" s="263">
        <v>97.329252725794234</v>
      </c>
      <c r="BN128" s="265">
        <v>4506552.91</v>
      </c>
      <c r="BO128" s="264">
        <v>4668692.4400000004</v>
      </c>
      <c r="BP128" s="249"/>
      <c r="BQ128" s="249">
        <v>103.59786145282382</v>
      </c>
      <c r="BR128" s="249">
        <v>15316060.48</v>
      </c>
      <c r="BS128" s="249">
        <v>15315205.51</v>
      </c>
      <c r="BT128" s="249"/>
      <c r="BU128" s="249">
        <v>99.994417820423749</v>
      </c>
      <c r="BV128" s="249">
        <v>67875200.170000002</v>
      </c>
      <c r="BW128" s="249">
        <v>67874336.519999996</v>
      </c>
      <c r="BX128" s="249"/>
      <c r="BY128" s="263">
        <v>99.998727591229439</v>
      </c>
      <c r="BZ128" s="265">
        <v>6002673.46</v>
      </c>
      <c r="CA128" s="264">
        <v>0</v>
      </c>
      <c r="CB128" s="249"/>
      <c r="CC128" s="263">
        <v>0</v>
      </c>
      <c r="CD128" s="265">
        <v>5878529.4800000004</v>
      </c>
      <c r="CE128" s="264">
        <v>0</v>
      </c>
      <c r="CF128" s="249"/>
      <c r="CG128" s="263">
        <v>0</v>
      </c>
      <c r="CH128" s="262">
        <v>5413487.2300000004</v>
      </c>
      <c r="CI128" s="261">
        <v>0</v>
      </c>
      <c r="CJ128" s="247"/>
      <c r="CK128" s="247">
        <v>0</v>
      </c>
      <c r="CL128" s="247">
        <v>17294690.170000002</v>
      </c>
      <c r="CM128" s="247">
        <v>0</v>
      </c>
      <c r="CN128" s="247"/>
      <c r="CO128" s="247">
        <v>0</v>
      </c>
      <c r="CP128" s="247">
        <v>67874336.519999996</v>
      </c>
      <c r="CQ128" s="247"/>
      <c r="CR128" s="247">
        <v>79.692877669613296</v>
      </c>
      <c r="CS128" s="246"/>
    </row>
    <row r="129" spans="1:97" ht="40.799999999999997" x14ac:dyDescent="0.25">
      <c r="A129" s="245"/>
      <c r="B129" s="260"/>
      <c r="C129" s="259"/>
      <c r="D129" s="259"/>
      <c r="E129" s="259"/>
      <c r="F129" s="258" t="s">
        <v>222</v>
      </c>
      <c r="G129" s="257" t="s">
        <v>223</v>
      </c>
      <c r="H129" s="257"/>
      <c r="I129" s="257"/>
      <c r="J129" s="256"/>
      <c r="K129" s="254"/>
      <c r="L129" s="254"/>
      <c r="M129" s="255"/>
      <c r="N129" s="254"/>
      <c r="O129" s="253" t="s">
        <v>370</v>
      </c>
      <c r="P129" s="252"/>
      <c r="Q129" s="251"/>
      <c r="R129" s="250"/>
      <c r="S129" s="250"/>
      <c r="T129" s="249">
        <v>7835427.1299999999</v>
      </c>
      <c r="U129" s="249">
        <v>14712224.43</v>
      </c>
      <c r="V129" s="249">
        <v>1623563.73</v>
      </c>
      <c r="W129" s="249">
        <v>1623563.73</v>
      </c>
      <c r="X129" s="249"/>
      <c r="Y129" s="249">
        <v>100</v>
      </c>
      <c r="Z129" s="249">
        <v>1239861.1499999999</v>
      </c>
      <c r="AA129" s="249">
        <v>1239861.1499999999</v>
      </c>
      <c r="AB129" s="249"/>
      <c r="AC129" s="249">
        <v>100</v>
      </c>
      <c r="AD129" s="249">
        <v>184150.27</v>
      </c>
      <c r="AE129" s="249">
        <v>184150.27</v>
      </c>
      <c r="AF129" s="249"/>
      <c r="AG129" s="249">
        <v>100</v>
      </c>
      <c r="AH129" s="249">
        <v>3047575.15</v>
      </c>
      <c r="AI129" s="249">
        <v>3047575.15</v>
      </c>
      <c r="AJ129" s="249"/>
      <c r="AK129" s="249">
        <v>100</v>
      </c>
      <c r="AL129" s="249">
        <v>1017359.68</v>
      </c>
      <c r="AM129" s="249">
        <v>1017359.68</v>
      </c>
      <c r="AN129" s="249"/>
      <c r="AO129" s="249">
        <v>100</v>
      </c>
      <c r="AP129" s="249">
        <v>925353.33</v>
      </c>
      <c r="AQ129" s="249">
        <v>925353.33</v>
      </c>
      <c r="AR129" s="249"/>
      <c r="AS129" s="249">
        <v>100</v>
      </c>
      <c r="AT129" s="249">
        <v>868379.03</v>
      </c>
      <c r="AU129" s="249">
        <v>868379.03</v>
      </c>
      <c r="AV129" s="249"/>
      <c r="AW129" s="249">
        <v>100</v>
      </c>
      <c r="AX129" s="249">
        <v>2811092.04</v>
      </c>
      <c r="AY129" s="249">
        <v>2811092.04</v>
      </c>
      <c r="AZ129" s="249"/>
      <c r="BA129" s="249">
        <v>100</v>
      </c>
      <c r="BB129" s="249">
        <v>5858667.1900000004</v>
      </c>
      <c r="BC129" s="249">
        <v>5858667.1900000004</v>
      </c>
      <c r="BD129" s="249"/>
      <c r="BE129" s="249">
        <v>100</v>
      </c>
      <c r="BF129" s="249">
        <v>713258.33</v>
      </c>
      <c r="BG129" s="249">
        <v>713258.33</v>
      </c>
      <c r="BH129" s="249"/>
      <c r="BI129" s="249">
        <v>100</v>
      </c>
      <c r="BJ129" s="249">
        <v>640050</v>
      </c>
      <c r="BK129" s="249">
        <v>640050</v>
      </c>
      <c r="BL129" s="249"/>
      <c r="BM129" s="249">
        <v>100</v>
      </c>
      <c r="BN129" s="249">
        <v>623451.61</v>
      </c>
      <c r="BO129" s="249">
        <v>623451.61</v>
      </c>
      <c r="BP129" s="249"/>
      <c r="BQ129" s="249">
        <v>100</v>
      </c>
      <c r="BR129" s="249">
        <v>1976759.94</v>
      </c>
      <c r="BS129" s="249">
        <v>1976759.94</v>
      </c>
      <c r="BT129" s="249"/>
      <c r="BU129" s="249">
        <v>100</v>
      </c>
      <c r="BV129" s="249">
        <v>7835427.1299999999</v>
      </c>
      <c r="BW129" s="249">
        <v>7835427.1299999999</v>
      </c>
      <c r="BX129" s="249"/>
      <c r="BY129" s="249">
        <v>100</v>
      </c>
      <c r="BZ129" s="249">
        <v>1200000</v>
      </c>
      <c r="CA129" s="249">
        <v>0</v>
      </c>
      <c r="CB129" s="249"/>
      <c r="CC129" s="249">
        <v>0</v>
      </c>
      <c r="CD129" s="249">
        <v>1148799.55</v>
      </c>
      <c r="CE129" s="249">
        <v>0</v>
      </c>
      <c r="CF129" s="249"/>
      <c r="CG129" s="249">
        <v>0</v>
      </c>
      <c r="CH129" s="248">
        <v>4527997.75</v>
      </c>
      <c r="CI129" s="247">
        <v>0</v>
      </c>
      <c r="CJ129" s="247"/>
      <c r="CK129" s="247">
        <v>0</v>
      </c>
      <c r="CL129" s="247">
        <v>6876797.2999999998</v>
      </c>
      <c r="CM129" s="247">
        <v>0</v>
      </c>
      <c r="CN129" s="247"/>
      <c r="CO129" s="247">
        <v>0</v>
      </c>
      <c r="CP129" s="247">
        <v>7835427.1299999999</v>
      </c>
      <c r="CQ129" s="247"/>
      <c r="CR129" s="247">
        <v>53.257936400308161</v>
      </c>
      <c r="CS129" s="246"/>
    </row>
    <row r="130" spans="1:97" ht="30.6" customHeight="1" x14ac:dyDescent="0.25">
      <c r="A130" s="245"/>
      <c r="B130" s="260"/>
      <c r="C130" s="259"/>
      <c r="D130" s="259"/>
      <c r="E130" s="259"/>
      <c r="F130" s="258" t="s">
        <v>224</v>
      </c>
      <c r="G130" s="257" t="s">
        <v>294</v>
      </c>
      <c r="H130" s="257"/>
      <c r="I130" s="257"/>
      <c r="J130" s="256"/>
      <c r="K130" s="254"/>
      <c r="L130" s="254"/>
      <c r="M130" s="255"/>
      <c r="N130" s="254"/>
      <c r="O130" s="253" t="s">
        <v>371</v>
      </c>
      <c r="P130" s="252"/>
      <c r="Q130" s="251"/>
      <c r="R130" s="250"/>
      <c r="S130" s="250"/>
      <c r="T130" s="249">
        <v>738837.49</v>
      </c>
      <c r="U130" s="249">
        <v>1192427.9099999999</v>
      </c>
      <c r="V130" s="249">
        <v>21000</v>
      </c>
      <c r="W130" s="249">
        <v>21000</v>
      </c>
      <c r="X130" s="249"/>
      <c r="Y130" s="249">
        <v>100</v>
      </c>
      <c r="Z130" s="249">
        <v>85000</v>
      </c>
      <c r="AA130" s="249">
        <v>85000</v>
      </c>
      <c r="AB130" s="249"/>
      <c r="AC130" s="249">
        <v>100</v>
      </c>
      <c r="AD130" s="249">
        <v>71858.850000000006</v>
      </c>
      <c r="AE130" s="249">
        <v>71858.850000000006</v>
      </c>
      <c r="AF130" s="249"/>
      <c r="AG130" s="249">
        <v>100</v>
      </c>
      <c r="AH130" s="249">
        <v>177858.85</v>
      </c>
      <c r="AI130" s="249">
        <v>177858.85</v>
      </c>
      <c r="AJ130" s="249"/>
      <c r="AK130" s="249">
        <v>100</v>
      </c>
      <c r="AL130" s="249">
        <v>98141.15</v>
      </c>
      <c r="AM130" s="249">
        <v>85000</v>
      </c>
      <c r="AN130" s="249"/>
      <c r="AO130" s="249">
        <v>86.609949037687045</v>
      </c>
      <c r="AP130" s="249">
        <v>100000</v>
      </c>
      <c r="AQ130" s="249">
        <v>72770.990000000005</v>
      </c>
      <c r="AR130" s="249"/>
      <c r="AS130" s="249">
        <v>72.770990000000012</v>
      </c>
      <c r="AT130" s="249">
        <v>57226.02</v>
      </c>
      <c r="AU130" s="249">
        <v>97596.18</v>
      </c>
      <c r="AV130" s="249"/>
      <c r="AW130" s="249">
        <v>170.54511217100193</v>
      </c>
      <c r="AX130" s="249">
        <v>255367.17</v>
      </c>
      <c r="AY130" s="249">
        <v>255367.17</v>
      </c>
      <c r="AZ130" s="249"/>
      <c r="BA130" s="249">
        <v>100</v>
      </c>
      <c r="BB130" s="249">
        <v>433226.02</v>
      </c>
      <c r="BC130" s="249">
        <v>433226.02</v>
      </c>
      <c r="BD130" s="249"/>
      <c r="BE130" s="249">
        <v>100</v>
      </c>
      <c r="BF130" s="249">
        <v>142773.98000000001</v>
      </c>
      <c r="BG130" s="249">
        <v>100000</v>
      </c>
      <c r="BH130" s="249"/>
      <c r="BI130" s="249">
        <v>70.040773535906183</v>
      </c>
      <c r="BJ130" s="249">
        <v>249997.91</v>
      </c>
      <c r="BK130" s="249">
        <v>130486.15</v>
      </c>
      <c r="BL130" s="249"/>
      <c r="BM130" s="249">
        <v>52.194896349333483</v>
      </c>
      <c r="BN130" s="249">
        <v>-87160.42</v>
      </c>
      <c r="BO130" s="249">
        <v>75125.320000000007</v>
      </c>
      <c r="BP130" s="249"/>
      <c r="BQ130" s="249">
        <v>-86.192012383602574</v>
      </c>
      <c r="BR130" s="249">
        <v>305611.46999999997</v>
      </c>
      <c r="BS130" s="249">
        <v>305611.46999999997</v>
      </c>
      <c r="BT130" s="249"/>
      <c r="BU130" s="249">
        <v>100</v>
      </c>
      <c r="BV130" s="249">
        <v>738837.49</v>
      </c>
      <c r="BW130" s="249">
        <v>738837.49</v>
      </c>
      <c r="BX130" s="249"/>
      <c r="BY130" s="249">
        <v>100</v>
      </c>
      <c r="BZ130" s="249">
        <v>257160.42</v>
      </c>
      <c r="CA130" s="249">
        <v>0</v>
      </c>
      <c r="CB130" s="249"/>
      <c r="CC130" s="249">
        <v>0</v>
      </c>
      <c r="CD130" s="249">
        <v>100000</v>
      </c>
      <c r="CE130" s="249">
        <v>0</v>
      </c>
      <c r="CF130" s="249"/>
      <c r="CG130" s="249">
        <v>0</v>
      </c>
      <c r="CH130" s="248">
        <v>96430</v>
      </c>
      <c r="CI130" s="247">
        <v>0</v>
      </c>
      <c r="CJ130" s="247"/>
      <c r="CK130" s="247">
        <v>0</v>
      </c>
      <c r="CL130" s="247">
        <v>453590.42</v>
      </c>
      <c r="CM130" s="247">
        <v>0</v>
      </c>
      <c r="CN130" s="247"/>
      <c r="CO130" s="247">
        <v>0</v>
      </c>
      <c r="CP130" s="247">
        <v>738837.49</v>
      </c>
      <c r="CQ130" s="247"/>
      <c r="CR130" s="247">
        <v>61.960767926004017</v>
      </c>
      <c r="CS130" s="246"/>
    </row>
    <row r="131" spans="1:97" ht="40.799999999999997" x14ac:dyDescent="0.25">
      <c r="A131" s="245"/>
      <c r="B131" s="260"/>
      <c r="C131" s="259"/>
      <c r="D131" s="259"/>
      <c r="E131" s="259"/>
      <c r="F131" s="258" t="s">
        <v>225</v>
      </c>
      <c r="G131" s="257" t="s">
        <v>226</v>
      </c>
      <c r="H131" s="257"/>
      <c r="I131" s="257"/>
      <c r="J131" s="256"/>
      <c r="K131" s="254"/>
      <c r="L131" s="254"/>
      <c r="M131" s="255"/>
      <c r="N131" s="254"/>
      <c r="O131" s="253" t="s">
        <v>372</v>
      </c>
      <c r="P131" s="252"/>
      <c r="Q131" s="251"/>
      <c r="R131" s="250"/>
      <c r="S131" s="250"/>
      <c r="T131" s="249">
        <v>1800</v>
      </c>
      <c r="U131" s="249">
        <v>2499.1999999999998</v>
      </c>
      <c r="V131" s="249">
        <v>0</v>
      </c>
      <c r="W131" s="249">
        <v>0</v>
      </c>
      <c r="X131" s="249"/>
      <c r="Y131" s="249">
        <v>0</v>
      </c>
      <c r="Z131" s="249">
        <v>0</v>
      </c>
      <c r="AA131" s="249">
        <v>0</v>
      </c>
      <c r="AB131" s="249"/>
      <c r="AC131" s="249">
        <v>0</v>
      </c>
      <c r="AD131" s="249">
        <v>1800</v>
      </c>
      <c r="AE131" s="249">
        <v>1800</v>
      </c>
      <c r="AF131" s="249"/>
      <c r="AG131" s="249">
        <v>100</v>
      </c>
      <c r="AH131" s="249">
        <v>1800</v>
      </c>
      <c r="AI131" s="249">
        <v>1800</v>
      </c>
      <c r="AJ131" s="249"/>
      <c r="AK131" s="249">
        <v>100</v>
      </c>
      <c r="AL131" s="249">
        <v>699.2</v>
      </c>
      <c r="AM131" s="249">
        <v>0</v>
      </c>
      <c r="AN131" s="249"/>
      <c r="AO131" s="249">
        <v>0</v>
      </c>
      <c r="AP131" s="249">
        <v>0</v>
      </c>
      <c r="AQ131" s="249">
        <v>0</v>
      </c>
      <c r="AR131" s="249"/>
      <c r="AS131" s="249">
        <v>0</v>
      </c>
      <c r="AT131" s="249">
        <v>-699.2</v>
      </c>
      <c r="AU131" s="249">
        <v>0</v>
      </c>
      <c r="AV131" s="249"/>
      <c r="AW131" s="249">
        <v>0</v>
      </c>
      <c r="AX131" s="249">
        <v>0</v>
      </c>
      <c r="AY131" s="249">
        <v>0</v>
      </c>
      <c r="AZ131" s="249"/>
      <c r="BA131" s="249">
        <v>0</v>
      </c>
      <c r="BB131" s="249">
        <v>1800</v>
      </c>
      <c r="BC131" s="249">
        <v>1800</v>
      </c>
      <c r="BD131" s="249"/>
      <c r="BE131" s="249">
        <v>100</v>
      </c>
      <c r="BF131" s="249">
        <v>699.2</v>
      </c>
      <c r="BG131" s="249">
        <v>0</v>
      </c>
      <c r="BH131" s="249"/>
      <c r="BI131" s="249">
        <v>0</v>
      </c>
      <c r="BJ131" s="249">
        <v>0</v>
      </c>
      <c r="BK131" s="249">
        <v>0</v>
      </c>
      <c r="BL131" s="249"/>
      <c r="BM131" s="249">
        <v>0</v>
      </c>
      <c r="BN131" s="249">
        <v>-699.2</v>
      </c>
      <c r="BO131" s="249">
        <v>0</v>
      </c>
      <c r="BP131" s="249"/>
      <c r="BQ131" s="249">
        <v>0</v>
      </c>
      <c r="BR131" s="249">
        <v>0</v>
      </c>
      <c r="BS131" s="249">
        <v>0</v>
      </c>
      <c r="BT131" s="249"/>
      <c r="BU131" s="249">
        <v>0</v>
      </c>
      <c r="BV131" s="249">
        <v>1800</v>
      </c>
      <c r="BW131" s="249">
        <v>1800</v>
      </c>
      <c r="BX131" s="249"/>
      <c r="BY131" s="249">
        <v>100</v>
      </c>
      <c r="BZ131" s="249">
        <v>699.2</v>
      </c>
      <c r="CA131" s="249">
        <v>0</v>
      </c>
      <c r="CB131" s="249"/>
      <c r="CC131" s="249">
        <v>0</v>
      </c>
      <c r="CD131" s="249">
        <v>0</v>
      </c>
      <c r="CE131" s="249">
        <v>0</v>
      </c>
      <c r="CF131" s="249"/>
      <c r="CG131" s="249">
        <v>0</v>
      </c>
      <c r="CH131" s="248">
        <v>0</v>
      </c>
      <c r="CI131" s="247">
        <v>0</v>
      </c>
      <c r="CJ131" s="247"/>
      <c r="CK131" s="247">
        <v>0</v>
      </c>
      <c r="CL131" s="247">
        <v>699.2</v>
      </c>
      <c r="CM131" s="247">
        <v>0</v>
      </c>
      <c r="CN131" s="247"/>
      <c r="CO131" s="247">
        <v>0</v>
      </c>
      <c r="CP131" s="247">
        <v>1800</v>
      </c>
      <c r="CQ131" s="247"/>
      <c r="CR131" s="247">
        <v>72.023047375160061</v>
      </c>
      <c r="CS131" s="246"/>
    </row>
    <row r="132" spans="1:97" ht="51" x14ac:dyDescent="0.25">
      <c r="A132" s="245"/>
      <c r="B132" s="260"/>
      <c r="C132" s="259"/>
      <c r="D132" s="259"/>
      <c r="E132" s="259"/>
      <c r="F132" s="258" t="s">
        <v>373</v>
      </c>
      <c r="G132" s="257" t="s">
        <v>374</v>
      </c>
      <c r="H132" s="257"/>
      <c r="I132" s="257"/>
      <c r="J132" s="256"/>
      <c r="K132" s="254"/>
      <c r="L132" s="254"/>
      <c r="M132" s="255"/>
      <c r="N132" s="254"/>
      <c r="O132" s="253" t="s">
        <v>375</v>
      </c>
      <c r="P132" s="252"/>
      <c r="Q132" s="251"/>
      <c r="R132" s="250"/>
      <c r="S132" s="250"/>
      <c r="T132" s="249">
        <v>800417.17</v>
      </c>
      <c r="U132" s="249">
        <v>964547.6</v>
      </c>
      <c r="V132" s="249">
        <v>0</v>
      </c>
      <c r="W132" s="249">
        <v>0</v>
      </c>
      <c r="X132" s="249"/>
      <c r="Y132" s="249">
        <v>0</v>
      </c>
      <c r="Z132" s="249">
        <v>0</v>
      </c>
      <c r="AA132" s="249">
        <v>0</v>
      </c>
      <c r="AB132" s="249"/>
      <c r="AC132" s="249">
        <v>0</v>
      </c>
      <c r="AD132" s="249">
        <v>0</v>
      </c>
      <c r="AE132" s="249">
        <v>0</v>
      </c>
      <c r="AF132" s="249"/>
      <c r="AG132" s="249">
        <v>0</v>
      </c>
      <c r="AH132" s="249">
        <v>0</v>
      </c>
      <c r="AI132" s="249">
        <v>0</v>
      </c>
      <c r="AJ132" s="249"/>
      <c r="AK132" s="249">
        <v>0</v>
      </c>
      <c r="AL132" s="249">
        <v>276900</v>
      </c>
      <c r="AM132" s="249">
        <v>276900</v>
      </c>
      <c r="AN132" s="249"/>
      <c r="AO132" s="249">
        <v>100</v>
      </c>
      <c r="AP132" s="249">
        <v>76200</v>
      </c>
      <c r="AQ132" s="249">
        <v>76190.44</v>
      </c>
      <c r="AR132" s="249"/>
      <c r="AS132" s="249">
        <v>99.987454068241476</v>
      </c>
      <c r="AT132" s="249">
        <v>152380</v>
      </c>
      <c r="AU132" s="249">
        <v>152380.88</v>
      </c>
      <c r="AV132" s="249"/>
      <c r="AW132" s="249">
        <v>100.00057750360939</v>
      </c>
      <c r="AX132" s="249">
        <v>505480</v>
      </c>
      <c r="AY132" s="249">
        <v>505471.32</v>
      </c>
      <c r="AZ132" s="249"/>
      <c r="BA132" s="249">
        <v>99.998282820289631</v>
      </c>
      <c r="BB132" s="249">
        <v>505480</v>
      </c>
      <c r="BC132" s="249">
        <v>505471.32</v>
      </c>
      <c r="BD132" s="249"/>
      <c r="BE132" s="249">
        <v>99.998282820289631</v>
      </c>
      <c r="BF132" s="249">
        <v>76200</v>
      </c>
      <c r="BG132" s="249">
        <v>76190.44</v>
      </c>
      <c r="BH132" s="249"/>
      <c r="BI132" s="249">
        <v>99.987454068241476</v>
      </c>
      <c r="BJ132" s="249">
        <v>0</v>
      </c>
      <c r="BK132" s="249">
        <v>0</v>
      </c>
      <c r="BL132" s="249"/>
      <c r="BM132" s="249">
        <v>0</v>
      </c>
      <c r="BN132" s="249">
        <v>218745.4</v>
      </c>
      <c r="BO132" s="249">
        <v>218755.41</v>
      </c>
      <c r="BP132" s="249"/>
      <c r="BQ132" s="249">
        <v>100.00457609622877</v>
      </c>
      <c r="BR132" s="249">
        <v>294945.40000000002</v>
      </c>
      <c r="BS132" s="249">
        <v>294945.84999999998</v>
      </c>
      <c r="BT132" s="249"/>
      <c r="BU132" s="249">
        <v>100.00015257061135</v>
      </c>
      <c r="BV132" s="249">
        <v>800425.4</v>
      </c>
      <c r="BW132" s="249">
        <v>800417.17</v>
      </c>
      <c r="BX132" s="249"/>
      <c r="BY132" s="249">
        <v>99.998971796747071</v>
      </c>
      <c r="BZ132" s="249">
        <v>0</v>
      </c>
      <c r="CA132" s="249">
        <v>0</v>
      </c>
      <c r="CB132" s="249"/>
      <c r="CC132" s="249">
        <v>0</v>
      </c>
      <c r="CD132" s="249">
        <v>53937.07</v>
      </c>
      <c r="CE132" s="249">
        <v>0</v>
      </c>
      <c r="CF132" s="249"/>
      <c r="CG132" s="249">
        <v>0</v>
      </c>
      <c r="CH132" s="248">
        <v>110185.13</v>
      </c>
      <c r="CI132" s="247">
        <v>0</v>
      </c>
      <c r="CJ132" s="247"/>
      <c r="CK132" s="247">
        <v>0</v>
      </c>
      <c r="CL132" s="247">
        <v>164122.20000000001</v>
      </c>
      <c r="CM132" s="247">
        <v>0</v>
      </c>
      <c r="CN132" s="247"/>
      <c r="CO132" s="247">
        <v>0</v>
      </c>
      <c r="CP132" s="247">
        <v>800417.17</v>
      </c>
      <c r="CQ132" s="247"/>
      <c r="CR132" s="247">
        <v>82.983687896792233</v>
      </c>
      <c r="CS132" s="246"/>
    </row>
    <row r="133" spans="1:97" ht="51" x14ac:dyDescent="0.25">
      <c r="A133" s="245"/>
      <c r="B133" s="260"/>
      <c r="C133" s="259"/>
      <c r="D133" s="259"/>
      <c r="E133" s="259"/>
      <c r="F133" s="258" t="s">
        <v>373</v>
      </c>
      <c r="G133" s="257" t="s">
        <v>374</v>
      </c>
      <c r="H133" s="257"/>
      <c r="I133" s="257"/>
      <c r="J133" s="256"/>
      <c r="K133" s="254"/>
      <c r="L133" s="254"/>
      <c r="M133" s="255"/>
      <c r="N133" s="254"/>
      <c r="O133" s="253" t="s">
        <v>712</v>
      </c>
      <c r="P133" s="252"/>
      <c r="Q133" s="251"/>
      <c r="R133" s="250"/>
      <c r="S133" s="250"/>
      <c r="T133" s="249">
        <v>0</v>
      </c>
      <c r="U133" s="249">
        <v>3421.7</v>
      </c>
      <c r="V133" s="249">
        <v>0</v>
      </c>
      <c r="W133" s="249">
        <v>0</v>
      </c>
      <c r="X133" s="249"/>
      <c r="Y133" s="249">
        <v>0</v>
      </c>
      <c r="Z133" s="249">
        <v>0</v>
      </c>
      <c r="AA133" s="249">
        <v>0</v>
      </c>
      <c r="AB133" s="249"/>
      <c r="AC133" s="249">
        <v>0</v>
      </c>
      <c r="AD133" s="249">
        <v>0</v>
      </c>
      <c r="AE133" s="249">
        <v>0</v>
      </c>
      <c r="AF133" s="249"/>
      <c r="AG133" s="249">
        <v>0</v>
      </c>
      <c r="AH133" s="249">
        <v>0</v>
      </c>
      <c r="AI133" s="249">
        <v>0</v>
      </c>
      <c r="AJ133" s="249"/>
      <c r="AK133" s="249">
        <v>0</v>
      </c>
      <c r="AL133" s="249">
        <v>0</v>
      </c>
      <c r="AM133" s="249">
        <v>0</v>
      </c>
      <c r="AN133" s="249"/>
      <c r="AO133" s="249">
        <v>0</v>
      </c>
      <c r="AP133" s="249">
        <v>0</v>
      </c>
      <c r="AQ133" s="249">
        <v>0</v>
      </c>
      <c r="AR133" s="249"/>
      <c r="AS133" s="249">
        <v>0</v>
      </c>
      <c r="AT133" s="249">
        <v>0</v>
      </c>
      <c r="AU133" s="249">
        <v>0</v>
      </c>
      <c r="AV133" s="249"/>
      <c r="AW133" s="249">
        <v>0</v>
      </c>
      <c r="AX133" s="249">
        <v>0</v>
      </c>
      <c r="AY133" s="249">
        <v>0</v>
      </c>
      <c r="AZ133" s="249"/>
      <c r="BA133" s="249">
        <v>0</v>
      </c>
      <c r="BB133" s="249">
        <v>0</v>
      </c>
      <c r="BC133" s="249">
        <v>0</v>
      </c>
      <c r="BD133" s="249"/>
      <c r="BE133" s="249">
        <v>0</v>
      </c>
      <c r="BF133" s="249">
        <v>0</v>
      </c>
      <c r="BG133" s="249">
        <v>0</v>
      </c>
      <c r="BH133" s="249"/>
      <c r="BI133" s="249">
        <v>0</v>
      </c>
      <c r="BJ133" s="249">
        <v>0</v>
      </c>
      <c r="BK133" s="249">
        <v>0</v>
      </c>
      <c r="BL133" s="249"/>
      <c r="BM133" s="249">
        <v>0</v>
      </c>
      <c r="BN133" s="249">
        <v>855.42</v>
      </c>
      <c r="BO133" s="249">
        <v>0</v>
      </c>
      <c r="BP133" s="249"/>
      <c r="BQ133" s="249">
        <v>0</v>
      </c>
      <c r="BR133" s="249">
        <v>855.42</v>
      </c>
      <c r="BS133" s="249">
        <v>0</v>
      </c>
      <c r="BT133" s="249"/>
      <c r="BU133" s="249">
        <v>0</v>
      </c>
      <c r="BV133" s="249">
        <v>855.42</v>
      </c>
      <c r="BW133" s="249">
        <v>0</v>
      </c>
      <c r="BX133" s="249"/>
      <c r="BY133" s="249">
        <v>0</v>
      </c>
      <c r="BZ133" s="249">
        <v>855.42</v>
      </c>
      <c r="CA133" s="249">
        <v>0</v>
      </c>
      <c r="CB133" s="249"/>
      <c r="CC133" s="249">
        <v>0</v>
      </c>
      <c r="CD133" s="249">
        <v>855.43</v>
      </c>
      <c r="CE133" s="249">
        <v>0</v>
      </c>
      <c r="CF133" s="249"/>
      <c r="CG133" s="249">
        <v>0</v>
      </c>
      <c r="CH133" s="248">
        <v>855.43</v>
      </c>
      <c r="CI133" s="247">
        <v>0</v>
      </c>
      <c r="CJ133" s="247"/>
      <c r="CK133" s="247">
        <v>0</v>
      </c>
      <c r="CL133" s="247">
        <v>2566.2800000000002</v>
      </c>
      <c r="CM133" s="247">
        <v>0</v>
      </c>
      <c r="CN133" s="247"/>
      <c r="CO133" s="247">
        <v>0</v>
      </c>
      <c r="CP133" s="247">
        <v>0</v>
      </c>
      <c r="CQ133" s="247"/>
      <c r="CR133" s="247">
        <v>0</v>
      </c>
      <c r="CS133" s="246"/>
    </row>
    <row r="134" spans="1:97" ht="40.799999999999997" x14ac:dyDescent="0.25">
      <c r="A134" s="245"/>
      <c r="B134" s="260"/>
      <c r="C134" s="259"/>
      <c r="D134" s="259"/>
      <c r="E134" s="259"/>
      <c r="F134" s="258" t="s">
        <v>227</v>
      </c>
      <c r="G134" s="257" t="s">
        <v>228</v>
      </c>
      <c r="H134" s="257"/>
      <c r="I134" s="257"/>
      <c r="J134" s="256"/>
      <c r="K134" s="254"/>
      <c r="L134" s="254"/>
      <c r="M134" s="255"/>
      <c r="N134" s="254"/>
      <c r="O134" s="253" t="s">
        <v>376</v>
      </c>
      <c r="P134" s="252"/>
      <c r="Q134" s="251"/>
      <c r="R134" s="250"/>
      <c r="S134" s="250"/>
      <c r="T134" s="249">
        <v>605763.77</v>
      </c>
      <c r="U134" s="249">
        <v>605763.77</v>
      </c>
      <c r="V134" s="249">
        <v>0</v>
      </c>
      <c r="W134" s="249">
        <v>0</v>
      </c>
      <c r="X134" s="249"/>
      <c r="Y134" s="249">
        <v>0</v>
      </c>
      <c r="Z134" s="249">
        <v>605763.77</v>
      </c>
      <c r="AA134" s="249">
        <v>605763.77</v>
      </c>
      <c r="AB134" s="249"/>
      <c r="AC134" s="249">
        <v>100</v>
      </c>
      <c r="AD134" s="249">
        <v>0</v>
      </c>
      <c r="AE134" s="249">
        <v>0</v>
      </c>
      <c r="AF134" s="249"/>
      <c r="AG134" s="249">
        <v>0</v>
      </c>
      <c r="AH134" s="249">
        <v>605763.77</v>
      </c>
      <c r="AI134" s="249">
        <v>605763.77</v>
      </c>
      <c r="AJ134" s="249"/>
      <c r="AK134" s="249">
        <v>100</v>
      </c>
      <c r="AL134" s="249">
        <v>0</v>
      </c>
      <c r="AM134" s="249">
        <v>0</v>
      </c>
      <c r="AN134" s="249"/>
      <c r="AO134" s="249">
        <v>0</v>
      </c>
      <c r="AP134" s="249">
        <v>0</v>
      </c>
      <c r="AQ134" s="249">
        <v>0</v>
      </c>
      <c r="AR134" s="249"/>
      <c r="AS134" s="249">
        <v>0</v>
      </c>
      <c r="AT134" s="249">
        <v>0</v>
      </c>
      <c r="AU134" s="249">
        <v>0</v>
      </c>
      <c r="AV134" s="249"/>
      <c r="AW134" s="249">
        <v>0</v>
      </c>
      <c r="AX134" s="249">
        <v>0</v>
      </c>
      <c r="AY134" s="249">
        <v>0</v>
      </c>
      <c r="AZ134" s="249"/>
      <c r="BA134" s="249">
        <v>0</v>
      </c>
      <c r="BB134" s="249">
        <v>605763.77</v>
      </c>
      <c r="BC134" s="249">
        <v>605763.77</v>
      </c>
      <c r="BD134" s="249"/>
      <c r="BE134" s="249">
        <v>100</v>
      </c>
      <c r="BF134" s="249">
        <v>0</v>
      </c>
      <c r="BG134" s="249">
        <v>0</v>
      </c>
      <c r="BH134" s="249"/>
      <c r="BI134" s="249">
        <v>0</v>
      </c>
      <c r="BJ134" s="249">
        <v>0</v>
      </c>
      <c r="BK134" s="249">
        <v>0</v>
      </c>
      <c r="BL134" s="249"/>
      <c r="BM134" s="249">
        <v>0</v>
      </c>
      <c r="BN134" s="249">
        <v>0</v>
      </c>
      <c r="BO134" s="249">
        <v>0</v>
      </c>
      <c r="BP134" s="249"/>
      <c r="BQ134" s="249">
        <v>0</v>
      </c>
      <c r="BR134" s="249">
        <v>0</v>
      </c>
      <c r="BS134" s="249">
        <v>0</v>
      </c>
      <c r="BT134" s="249"/>
      <c r="BU134" s="249">
        <v>0</v>
      </c>
      <c r="BV134" s="249">
        <v>605763.77</v>
      </c>
      <c r="BW134" s="249">
        <v>605763.77</v>
      </c>
      <c r="BX134" s="249"/>
      <c r="BY134" s="249">
        <v>100</v>
      </c>
      <c r="BZ134" s="249">
        <v>0</v>
      </c>
      <c r="CA134" s="249">
        <v>0</v>
      </c>
      <c r="CB134" s="249"/>
      <c r="CC134" s="249">
        <v>0</v>
      </c>
      <c r="CD134" s="249">
        <v>0</v>
      </c>
      <c r="CE134" s="249">
        <v>0</v>
      </c>
      <c r="CF134" s="249"/>
      <c r="CG134" s="249">
        <v>0</v>
      </c>
      <c r="CH134" s="248">
        <v>0</v>
      </c>
      <c r="CI134" s="247">
        <v>0</v>
      </c>
      <c r="CJ134" s="247"/>
      <c r="CK134" s="247">
        <v>0</v>
      </c>
      <c r="CL134" s="247">
        <v>0</v>
      </c>
      <c r="CM134" s="247">
        <v>0</v>
      </c>
      <c r="CN134" s="247"/>
      <c r="CO134" s="247">
        <v>0</v>
      </c>
      <c r="CP134" s="247">
        <v>605763.77</v>
      </c>
      <c r="CQ134" s="247"/>
      <c r="CR134" s="247">
        <v>100</v>
      </c>
      <c r="CS134" s="246"/>
    </row>
    <row r="135" spans="1:97" ht="20.399999999999999" x14ac:dyDescent="0.25">
      <c r="A135" s="245"/>
      <c r="B135" s="260"/>
      <c r="C135" s="259"/>
      <c r="D135" s="259"/>
      <c r="E135" s="259"/>
      <c r="F135" s="258" t="s">
        <v>229</v>
      </c>
      <c r="G135" s="257" t="s">
        <v>230</v>
      </c>
      <c r="H135" s="257"/>
      <c r="I135" s="257"/>
      <c r="J135" s="256"/>
      <c r="K135" s="254"/>
      <c r="L135" s="254"/>
      <c r="M135" s="255"/>
      <c r="N135" s="254"/>
      <c r="O135" s="253" t="s">
        <v>377</v>
      </c>
      <c r="P135" s="252"/>
      <c r="Q135" s="251"/>
      <c r="R135" s="250"/>
      <c r="S135" s="250"/>
      <c r="T135" s="249">
        <v>16049073.039999999</v>
      </c>
      <c r="U135" s="249">
        <v>18921500</v>
      </c>
      <c r="V135" s="249">
        <v>2200000</v>
      </c>
      <c r="W135" s="249">
        <v>2200000</v>
      </c>
      <c r="X135" s="249"/>
      <c r="Y135" s="249">
        <v>100</v>
      </c>
      <c r="Z135" s="249">
        <v>2079465.57</v>
      </c>
      <c r="AA135" s="249">
        <v>2079465.57</v>
      </c>
      <c r="AB135" s="249"/>
      <c r="AC135" s="249">
        <v>100</v>
      </c>
      <c r="AD135" s="249">
        <v>2150000</v>
      </c>
      <c r="AE135" s="249">
        <v>2150000</v>
      </c>
      <c r="AF135" s="249"/>
      <c r="AG135" s="249">
        <v>100</v>
      </c>
      <c r="AH135" s="249">
        <v>6429465.5700000003</v>
      </c>
      <c r="AI135" s="249">
        <v>6429465.5700000003</v>
      </c>
      <c r="AJ135" s="249"/>
      <c r="AK135" s="249">
        <v>100</v>
      </c>
      <c r="AL135" s="249">
        <v>2150000</v>
      </c>
      <c r="AM135" s="249">
        <v>2150000</v>
      </c>
      <c r="AN135" s="249"/>
      <c r="AO135" s="249">
        <v>100</v>
      </c>
      <c r="AP135" s="249">
        <v>1800000</v>
      </c>
      <c r="AQ135" s="249">
        <v>1800000</v>
      </c>
      <c r="AR135" s="249"/>
      <c r="AS135" s="249">
        <v>100</v>
      </c>
      <c r="AT135" s="249">
        <v>1668600.8</v>
      </c>
      <c r="AU135" s="249">
        <v>1668600.8</v>
      </c>
      <c r="AV135" s="249"/>
      <c r="AW135" s="249">
        <v>100</v>
      </c>
      <c r="AX135" s="249">
        <v>5618600.7999999998</v>
      </c>
      <c r="AY135" s="249">
        <v>5618600.7999999998</v>
      </c>
      <c r="AZ135" s="249"/>
      <c r="BA135" s="249">
        <v>100</v>
      </c>
      <c r="BB135" s="249">
        <v>12048066.369999999</v>
      </c>
      <c r="BC135" s="249">
        <v>12048066.369999999</v>
      </c>
      <c r="BD135" s="249"/>
      <c r="BE135" s="249">
        <v>100</v>
      </c>
      <c r="BF135" s="249">
        <v>1337057.6599999999</v>
      </c>
      <c r="BG135" s="249">
        <v>1337057.6599999999</v>
      </c>
      <c r="BH135" s="249"/>
      <c r="BI135" s="249">
        <v>100</v>
      </c>
      <c r="BJ135" s="249">
        <v>1313949.01</v>
      </c>
      <c r="BK135" s="249">
        <v>1313949.01</v>
      </c>
      <c r="BL135" s="249"/>
      <c r="BM135" s="249">
        <v>100</v>
      </c>
      <c r="BN135" s="249">
        <v>1350000</v>
      </c>
      <c r="BO135" s="249">
        <v>1350000</v>
      </c>
      <c r="BP135" s="249"/>
      <c r="BQ135" s="249">
        <v>100</v>
      </c>
      <c r="BR135" s="249">
        <v>4001006.67</v>
      </c>
      <c r="BS135" s="249">
        <v>4001006.67</v>
      </c>
      <c r="BT135" s="249"/>
      <c r="BU135" s="249">
        <v>100</v>
      </c>
      <c r="BV135" s="249">
        <v>16049073.039999999</v>
      </c>
      <c r="BW135" s="249">
        <v>16049073.039999999</v>
      </c>
      <c r="BX135" s="249"/>
      <c r="BY135" s="249">
        <v>100</v>
      </c>
      <c r="BZ135" s="249">
        <v>1406851.25</v>
      </c>
      <c r="CA135" s="249">
        <v>0</v>
      </c>
      <c r="CB135" s="249"/>
      <c r="CC135" s="249">
        <v>0</v>
      </c>
      <c r="CD135" s="249">
        <v>1429175.71</v>
      </c>
      <c r="CE135" s="249">
        <v>0</v>
      </c>
      <c r="CF135" s="249"/>
      <c r="CG135" s="249">
        <v>0</v>
      </c>
      <c r="CH135" s="248">
        <v>36400</v>
      </c>
      <c r="CI135" s="247">
        <v>0</v>
      </c>
      <c r="CJ135" s="247"/>
      <c r="CK135" s="247">
        <v>0</v>
      </c>
      <c r="CL135" s="247">
        <v>2872426.96</v>
      </c>
      <c r="CM135" s="247">
        <v>0</v>
      </c>
      <c r="CN135" s="247"/>
      <c r="CO135" s="247">
        <v>0</v>
      </c>
      <c r="CP135" s="247">
        <v>16049073.039999999</v>
      </c>
      <c r="CQ135" s="247"/>
      <c r="CR135" s="247">
        <v>84.819242871865342</v>
      </c>
      <c r="CS135" s="246"/>
    </row>
    <row r="136" spans="1:97" ht="30.6" x14ac:dyDescent="0.25">
      <c r="A136" s="245"/>
      <c r="B136" s="260"/>
      <c r="C136" s="259"/>
      <c r="D136" s="259"/>
      <c r="E136" s="259"/>
      <c r="F136" s="258" t="s">
        <v>231</v>
      </c>
      <c r="G136" s="257" t="s">
        <v>232</v>
      </c>
      <c r="H136" s="257"/>
      <c r="I136" s="257"/>
      <c r="J136" s="256"/>
      <c r="K136" s="254"/>
      <c r="L136" s="254"/>
      <c r="M136" s="255"/>
      <c r="N136" s="254"/>
      <c r="O136" s="253" t="s">
        <v>378</v>
      </c>
      <c r="P136" s="252"/>
      <c r="Q136" s="251"/>
      <c r="R136" s="250"/>
      <c r="S136" s="250"/>
      <c r="T136" s="249">
        <v>30955841.140000001</v>
      </c>
      <c r="U136" s="249">
        <v>32580797.23</v>
      </c>
      <c r="V136" s="249">
        <v>6138456.1699999999</v>
      </c>
      <c r="W136" s="249">
        <v>6138456.1699999999</v>
      </c>
      <c r="X136" s="249"/>
      <c r="Y136" s="249">
        <v>100</v>
      </c>
      <c r="Z136" s="249">
        <v>5557625.2300000004</v>
      </c>
      <c r="AA136" s="249">
        <v>5557625.2300000004</v>
      </c>
      <c r="AB136" s="249"/>
      <c r="AC136" s="249">
        <v>99.999999999999986</v>
      </c>
      <c r="AD136" s="249">
        <v>4799261.7</v>
      </c>
      <c r="AE136" s="249">
        <v>4799261.7</v>
      </c>
      <c r="AF136" s="249"/>
      <c r="AG136" s="249">
        <v>100</v>
      </c>
      <c r="AH136" s="249">
        <v>16495343.1</v>
      </c>
      <c r="AI136" s="249">
        <v>16495343.1</v>
      </c>
      <c r="AJ136" s="249"/>
      <c r="AK136" s="249">
        <v>100</v>
      </c>
      <c r="AL136" s="249">
        <v>4022379.6</v>
      </c>
      <c r="AM136" s="249">
        <v>4093496.27</v>
      </c>
      <c r="AN136" s="249"/>
      <c r="AO136" s="249">
        <v>101.76802482789043</v>
      </c>
      <c r="AP136" s="249">
        <v>3290023.02</v>
      </c>
      <c r="AQ136" s="249">
        <v>3218906.35</v>
      </c>
      <c r="AR136" s="249"/>
      <c r="AS136" s="249">
        <v>97.838414212676241</v>
      </c>
      <c r="AT136" s="249">
        <v>2553925.02</v>
      </c>
      <c r="AU136" s="249">
        <v>2553925.02</v>
      </c>
      <c r="AV136" s="249"/>
      <c r="AW136" s="249">
        <v>100</v>
      </c>
      <c r="AX136" s="249">
        <v>9866327.6400000006</v>
      </c>
      <c r="AY136" s="249">
        <v>9866327.6400000006</v>
      </c>
      <c r="AZ136" s="249"/>
      <c r="BA136" s="249">
        <v>100</v>
      </c>
      <c r="BB136" s="249">
        <v>26361670.739999998</v>
      </c>
      <c r="BC136" s="249">
        <v>26361670.739999998</v>
      </c>
      <c r="BD136" s="249"/>
      <c r="BE136" s="249">
        <v>100</v>
      </c>
      <c r="BF136" s="249">
        <v>1934319.35</v>
      </c>
      <c r="BG136" s="249">
        <v>1934319.35</v>
      </c>
      <c r="BH136" s="249"/>
      <c r="BI136" s="249">
        <v>100</v>
      </c>
      <c r="BJ136" s="249">
        <v>1541018.55</v>
      </c>
      <c r="BK136" s="249">
        <v>1541018.55</v>
      </c>
      <c r="BL136" s="249"/>
      <c r="BM136" s="249">
        <v>100</v>
      </c>
      <c r="BN136" s="249">
        <v>1118832.5</v>
      </c>
      <c r="BO136" s="249">
        <v>1118832.5</v>
      </c>
      <c r="BP136" s="249"/>
      <c r="BQ136" s="249">
        <v>100</v>
      </c>
      <c r="BR136" s="249">
        <v>4594170.4000000004</v>
      </c>
      <c r="BS136" s="249">
        <v>4594170.4000000004</v>
      </c>
      <c r="BT136" s="249"/>
      <c r="BU136" s="249">
        <v>100</v>
      </c>
      <c r="BV136" s="249">
        <v>30955841.140000001</v>
      </c>
      <c r="BW136" s="249">
        <v>30955841.140000001</v>
      </c>
      <c r="BX136" s="249"/>
      <c r="BY136" s="249">
        <v>100</v>
      </c>
      <c r="BZ136" s="249">
        <v>837914</v>
      </c>
      <c r="CA136" s="249">
        <v>0</v>
      </c>
      <c r="CB136" s="249"/>
      <c r="CC136" s="249">
        <v>0</v>
      </c>
      <c r="CD136" s="249">
        <v>787042.09</v>
      </c>
      <c r="CE136" s="249">
        <v>0</v>
      </c>
      <c r="CF136" s="249"/>
      <c r="CG136" s="249">
        <v>0</v>
      </c>
      <c r="CH136" s="248">
        <v>0</v>
      </c>
      <c r="CI136" s="247">
        <v>0</v>
      </c>
      <c r="CJ136" s="247"/>
      <c r="CK136" s="247">
        <v>0</v>
      </c>
      <c r="CL136" s="247">
        <v>1624956.09</v>
      </c>
      <c r="CM136" s="247">
        <v>0</v>
      </c>
      <c r="CN136" s="247"/>
      <c r="CO136" s="247">
        <v>0</v>
      </c>
      <c r="CP136" s="247">
        <v>30955841.140000001</v>
      </c>
      <c r="CQ136" s="247"/>
      <c r="CR136" s="247">
        <v>95.012534289665084</v>
      </c>
      <c r="CS136" s="246"/>
    </row>
    <row r="137" spans="1:97" ht="71.400000000000006" customHeight="1" x14ac:dyDescent="0.25">
      <c r="A137" s="245"/>
      <c r="B137" s="260"/>
      <c r="C137" s="259"/>
      <c r="D137" s="259"/>
      <c r="E137" s="259"/>
      <c r="F137" s="258" t="s">
        <v>314</v>
      </c>
      <c r="G137" s="257" t="s">
        <v>379</v>
      </c>
      <c r="H137" s="257"/>
      <c r="I137" s="257"/>
      <c r="J137" s="256"/>
      <c r="K137" s="254"/>
      <c r="L137" s="254"/>
      <c r="M137" s="255"/>
      <c r="N137" s="254"/>
      <c r="O137" s="253" t="s">
        <v>380</v>
      </c>
      <c r="P137" s="252"/>
      <c r="Q137" s="251"/>
      <c r="R137" s="250"/>
      <c r="S137" s="250"/>
      <c r="T137" s="249">
        <v>6268372.1600000001</v>
      </c>
      <c r="U137" s="249">
        <v>7279156.5</v>
      </c>
      <c r="V137" s="249">
        <v>0</v>
      </c>
      <c r="W137" s="249">
        <v>0</v>
      </c>
      <c r="X137" s="249"/>
      <c r="Y137" s="249">
        <v>0</v>
      </c>
      <c r="Z137" s="249">
        <v>696570</v>
      </c>
      <c r="AA137" s="249">
        <v>696570</v>
      </c>
      <c r="AB137" s="249"/>
      <c r="AC137" s="249">
        <v>100</v>
      </c>
      <c r="AD137" s="249">
        <v>852000</v>
      </c>
      <c r="AE137" s="249">
        <v>852000</v>
      </c>
      <c r="AF137" s="249"/>
      <c r="AG137" s="249">
        <v>100</v>
      </c>
      <c r="AH137" s="249">
        <v>1548570</v>
      </c>
      <c r="AI137" s="249">
        <v>1548570</v>
      </c>
      <c r="AJ137" s="249"/>
      <c r="AK137" s="249">
        <v>100</v>
      </c>
      <c r="AL137" s="249">
        <v>1393140</v>
      </c>
      <c r="AM137" s="249">
        <v>1393140</v>
      </c>
      <c r="AN137" s="249"/>
      <c r="AO137" s="249">
        <v>100</v>
      </c>
      <c r="AP137" s="249">
        <v>560000</v>
      </c>
      <c r="AQ137" s="249">
        <v>560000</v>
      </c>
      <c r="AR137" s="249"/>
      <c r="AS137" s="249">
        <v>100</v>
      </c>
      <c r="AT137" s="249">
        <v>1450000</v>
      </c>
      <c r="AU137" s="249">
        <v>1450000</v>
      </c>
      <c r="AV137" s="249"/>
      <c r="AW137" s="249">
        <v>100</v>
      </c>
      <c r="AX137" s="249">
        <v>3403140</v>
      </c>
      <c r="AY137" s="249">
        <v>3403140</v>
      </c>
      <c r="AZ137" s="249"/>
      <c r="BA137" s="249">
        <v>100</v>
      </c>
      <c r="BB137" s="249">
        <v>4951710</v>
      </c>
      <c r="BC137" s="249">
        <v>4951710</v>
      </c>
      <c r="BD137" s="249"/>
      <c r="BE137" s="249">
        <v>100</v>
      </c>
      <c r="BF137" s="249">
        <v>840000</v>
      </c>
      <c r="BG137" s="249">
        <v>840000</v>
      </c>
      <c r="BH137" s="249"/>
      <c r="BI137" s="249">
        <v>100</v>
      </c>
      <c r="BJ137" s="249">
        <v>170880</v>
      </c>
      <c r="BK137" s="249">
        <v>170880</v>
      </c>
      <c r="BL137" s="249"/>
      <c r="BM137" s="249">
        <v>100</v>
      </c>
      <c r="BN137" s="249">
        <v>305782.15999999997</v>
      </c>
      <c r="BO137" s="249">
        <v>305782.15999999997</v>
      </c>
      <c r="BP137" s="249"/>
      <c r="BQ137" s="249">
        <v>100</v>
      </c>
      <c r="BR137" s="249">
        <v>1316662.1599999999</v>
      </c>
      <c r="BS137" s="249">
        <v>1316662.1599999999</v>
      </c>
      <c r="BT137" s="249"/>
      <c r="BU137" s="249">
        <v>100</v>
      </c>
      <c r="BV137" s="249">
        <v>6268372.1600000001</v>
      </c>
      <c r="BW137" s="249">
        <v>6268372.1600000001</v>
      </c>
      <c r="BX137" s="249"/>
      <c r="BY137" s="249">
        <v>100</v>
      </c>
      <c r="BZ137" s="249">
        <v>505392.17</v>
      </c>
      <c r="CA137" s="249">
        <v>0</v>
      </c>
      <c r="CB137" s="249"/>
      <c r="CC137" s="249">
        <v>0</v>
      </c>
      <c r="CD137" s="249">
        <v>505392.17</v>
      </c>
      <c r="CE137" s="249">
        <v>0</v>
      </c>
      <c r="CF137" s="249"/>
      <c r="CG137" s="249">
        <v>0</v>
      </c>
      <c r="CH137" s="248">
        <v>0</v>
      </c>
      <c r="CI137" s="247">
        <v>0</v>
      </c>
      <c r="CJ137" s="247"/>
      <c r="CK137" s="247">
        <v>0</v>
      </c>
      <c r="CL137" s="247">
        <v>1010784.34</v>
      </c>
      <c r="CM137" s="247">
        <v>0</v>
      </c>
      <c r="CN137" s="247"/>
      <c r="CO137" s="247">
        <v>0</v>
      </c>
      <c r="CP137" s="247">
        <v>6268372.1600000001</v>
      </c>
      <c r="CQ137" s="247"/>
      <c r="CR137" s="247">
        <v>86.113990817480015</v>
      </c>
      <c r="CS137" s="246"/>
    </row>
    <row r="138" spans="1:97" ht="30.6" x14ac:dyDescent="0.25">
      <c r="A138" s="245"/>
      <c r="B138" s="260"/>
      <c r="C138" s="259"/>
      <c r="D138" s="259"/>
      <c r="E138" s="259"/>
      <c r="F138" s="258" t="s">
        <v>233</v>
      </c>
      <c r="G138" s="257" t="s">
        <v>234</v>
      </c>
      <c r="H138" s="257"/>
      <c r="I138" s="257"/>
      <c r="J138" s="256"/>
      <c r="K138" s="254"/>
      <c r="L138" s="254"/>
      <c r="M138" s="255"/>
      <c r="N138" s="254"/>
      <c r="O138" s="253" t="s">
        <v>381</v>
      </c>
      <c r="P138" s="252"/>
      <c r="Q138" s="251"/>
      <c r="R138" s="250"/>
      <c r="S138" s="250"/>
      <c r="T138" s="249">
        <v>3628800</v>
      </c>
      <c r="U138" s="249">
        <v>7657552</v>
      </c>
      <c r="V138" s="249">
        <v>42306</v>
      </c>
      <c r="W138" s="249">
        <v>42306</v>
      </c>
      <c r="X138" s="249"/>
      <c r="Y138" s="249">
        <v>100</v>
      </c>
      <c r="Z138" s="249">
        <v>56408</v>
      </c>
      <c r="AA138" s="249">
        <v>56408</v>
      </c>
      <c r="AB138" s="249"/>
      <c r="AC138" s="249">
        <v>100</v>
      </c>
      <c r="AD138" s="249">
        <v>84612</v>
      </c>
      <c r="AE138" s="249">
        <v>84612</v>
      </c>
      <c r="AF138" s="249"/>
      <c r="AG138" s="249">
        <v>100</v>
      </c>
      <c r="AH138" s="249">
        <v>183326</v>
      </c>
      <c r="AI138" s="249">
        <v>183326</v>
      </c>
      <c r="AJ138" s="249"/>
      <c r="AK138" s="249">
        <v>100</v>
      </c>
      <c r="AL138" s="249">
        <v>462816</v>
      </c>
      <c r="AM138" s="249">
        <v>462816</v>
      </c>
      <c r="AN138" s="249"/>
      <c r="AO138" s="249">
        <v>100</v>
      </c>
      <c r="AP138" s="249">
        <v>462816</v>
      </c>
      <c r="AQ138" s="249">
        <v>462816</v>
      </c>
      <c r="AR138" s="249"/>
      <c r="AS138" s="249">
        <v>100</v>
      </c>
      <c r="AT138" s="249">
        <v>70510</v>
      </c>
      <c r="AU138" s="249">
        <v>70510</v>
      </c>
      <c r="AV138" s="249"/>
      <c r="AW138" s="249">
        <v>100</v>
      </c>
      <c r="AX138" s="249">
        <v>996142</v>
      </c>
      <c r="AY138" s="249">
        <v>996142</v>
      </c>
      <c r="AZ138" s="249"/>
      <c r="BA138" s="249">
        <v>100</v>
      </c>
      <c r="BB138" s="249">
        <v>1179468</v>
      </c>
      <c r="BC138" s="249">
        <v>1179468</v>
      </c>
      <c r="BD138" s="249"/>
      <c r="BE138" s="249">
        <v>100</v>
      </c>
      <c r="BF138" s="249">
        <v>1162816</v>
      </c>
      <c r="BG138" s="249">
        <v>1162816</v>
      </c>
      <c r="BH138" s="249"/>
      <c r="BI138" s="249">
        <v>100</v>
      </c>
      <c r="BJ138" s="249">
        <v>434612</v>
      </c>
      <c r="BK138" s="249">
        <v>434612</v>
      </c>
      <c r="BL138" s="249"/>
      <c r="BM138" s="249">
        <v>100</v>
      </c>
      <c r="BN138" s="249">
        <v>851904</v>
      </c>
      <c r="BO138" s="249">
        <v>851904</v>
      </c>
      <c r="BP138" s="249"/>
      <c r="BQ138" s="249">
        <v>100</v>
      </c>
      <c r="BR138" s="249">
        <v>2449332</v>
      </c>
      <c r="BS138" s="249">
        <v>2449332</v>
      </c>
      <c r="BT138" s="249"/>
      <c r="BU138" s="249">
        <v>100</v>
      </c>
      <c r="BV138" s="249">
        <v>3628800</v>
      </c>
      <c r="BW138" s="249">
        <v>3628800</v>
      </c>
      <c r="BX138" s="249"/>
      <c r="BY138" s="249">
        <v>100</v>
      </c>
      <c r="BZ138" s="249">
        <v>1638350</v>
      </c>
      <c r="CA138" s="249">
        <v>0</v>
      </c>
      <c r="CB138" s="249"/>
      <c r="CC138" s="249">
        <v>0</v>
      </c>
      <c r="CD138" s="249">
        <v>1853218</v>
      </c>
      <c r="CE138" s="249">
        <v>0</v>
      </c>
      <c r="CF138" s="249"/>
      <c r="CG138" s="249">
        <v>0</v>
      </c>
      <c r="CH138" s="248">
        <v>537184</v>
      </c>
      <c r="CI138" s="247">
        <v>0</v>
      </c>
      <c r="CJ138" s="247"/>
      <c r="CK138" s="247">
        <v>0</v>
      </c>
      <c r="CL138" s="247">
        <v>4028752</v>
      </c>
      <c r="CM138" s="247">
        <v>0</v>
      </c>
      <c r="CN138" s="247"/>
      <c r="CO138" s="247">
        <v>0</v>
      </c>
      <c r="CP138" s="247">
        <v>3628800</v>
      </c>
      <c r="CQ138" s="247"/>
      <c r="CR138" s="247">
        <v>47.388512673501921</v>
      </c>
      <c r="CS138" s="246"/>
    </row>
    <row r="139" spans="1:97" ht="30.6" customHeight="1" x14ac:dyDescent="0.25">
      <c r="A139" s="245"/>
      <c r="B139" s="260"/>
      <c r="C139" s="259"/>
      <c r="D139" s="259"/>
      <c r="E139" s="259"/>
      <c r="F139" s="258" t="s">
        <v>235</v>
      </c>
      <c r="G139" s="257" t="s">
        <v>236</v>
      </c>
      <c r="H139" s="257"/>
      <c r="I139" s="257"/>
      <c r="J139" s="256"/>
      <c r="K139" s="254"/>
      <c r="L139" s="254"/>
      <c r="M139" s="255"/>
      <c r="N139" s="254"/>
      <c r="O139" s="253" t="s">
        <v>382</v>
      </c>
      <c r="P139" s="252"/>
      <c r="Q139" s="251"/>
      <c r="R139" s="250"/>
      <c r="S139" s="250"/>
      <c r="T139" s="249">
        <v>410266.47</v>
      </c>
      <c r="U139" s="249">
        <v>414661.71</v>
      </c>
      <c r="V139" s="249">
        <v>0</v>
      </c>
      <c r="W139" s="249">
        <v>0</v>
      </c>
      <c r="X139" s="249"/>
      <c r="Y139" s="249">
        <v>0</v>
      </c>
      <c r="Z139" s="249">
        <v>101129.68</v>
      </c>
      <c r="AA139" s="249">
        <v>101129.68</v>
      </c>
      <c r="AB139" s="249"/>
      <c r="AC139" s="249">
        <v>100</v>
      </c>
      <c r="AD139" s="249">
        <v>100640.91</v>
      </c>
      <c r="AE139" s="249">
        <v>100640.91</v>
      </c>
      <c r="AF139" s="249"/>
      <c r="AG139" s="249">
        <v>100</v>
      </c>
      <c r="AH139" s="249">
        <v>201770.59</v>
      </c>
      <c r="AI139" s="249">
        <v>201770.59</v>
      </c>
      <c r="AJ139" s="249"/>
      <c r="AK139" s="249">
        <v>100</v>
      </c>
      <c r="AL139" s="249">
        <v>101020.39</v>
      </c>
      <c r="AM139" s="249">
        <v>101020.39</v>
      </c>
      <c r="AN139" s="249"/>
      <c r="AO139" s="249">
        <v>100</v>
      </c>
      <c r="AP139" s="249">
        <v>101511.49</v>
      </c>
      <c r="AQ139" s="249">
        <v>101511.49</v>
      </c>
      <c r="AR139" s="249"/>
      <c r="AS139" s="249">
        <v>100</v>
      </c>
      <c r="AT139" s="249">
        <v>5475.3</v>
      </c>
      <c r="AU139" s="249">
        <v>5475.3</v>
      </c>
      <c r="AV139" s="249"/>
      <c r="AW139" s="249">
        <v>100</v>
      </c>
      <c r="AX139" s="249">
        <v>208007.18</v>
      </c>
      <c r="AY139" s="249">
        <v>208007.18</v>
      </c>
      <c r="AZ139" s="249"/>
      <c r="BA139" s="249">
        <v>100</v>
      </c>
      <c r="BB139" s="249">
        <v>409777.77</v>
      </c>
      <c r="BC139" s="249">
        <v>409777.77</v>
      </c>
      <c r="BD139" s="249"/>
      <c r="BE139" s="249">
        <v>100</v>
      </c>
      <c r="BF139" s="249">
        <v>488.7</v>
      </c>
      <c r="BG139" s="249">
        <v>488.7</v>
      </c>
      <c r="BH139" s="249"/>
      <c r="BI139" s="249">
        <v>100</v>
      </c>
      <c r="BJ139" s="249">
        <v>0</v>
      </c>
      <c r="BK139" s="249">
        <v>0</v>
      </c>
      <c r="BL139" s="249"/>
      <c r="BM139" s="249">
        <v>0</v>
      </c>
      <c r="BN139" s="249">
        <v>0</v>
      </c>
      <c r="BO139" s="249">
        <v>0</v>
      </c>
      <c r="BP139" s="249"/>
      <c r="BQ139" s="249">
        <v>0</v>
      </c>
      <c r="BR139" s="249">
        <v>488.7</v>
      </c>
      <c r="BS139" s="249">
        <v>488.7</v>
      </c>
      <c r="BT139" s="249"/>
      <c r="BU139" s="249">
        <v>100</v>
      </c>
      <c r="BV139" s="249">
        <v>410266.47</v>
      </c>
      <c r="BW139" s="249">
        <v>410266.47</v>
      </c>
      <c r="BX139" s="249"/>
      <c r="BY139" s="249">
        <v>100</v>
      </c>
      <c r="BZ139" s="249">
        <v>4395.24</v>
      </c>
      <c r="CA139" s="249">
        <v>0</v>
      </c>
      <c r="CB139" s="249"/>
      <c r="CC139" s="249">
        <v>0</v>
      </c>
      <c r="CD139" s="249">
        <v>0</v>
      </c>
      <c r="CE139" s="249">
        <v>0</v>
      </c>
      <c r="CF139" s="249"/>
      <c r="CG139" s="249">
        <v>0</v>
      </c>
      <c r="CH139" s="248">
        <v>0</v>
      </c>
      <c r="CI139" s="247">
        <v>0</v>
      </c>
      <c r="CJ139" s="247"/>
      <c r="CK139" s="247">
        <v>0</v>
      </c>
      <c r="CL139" s="247">
        <v>4395.24</v>
      </c>
      <c r="CM139" s="247">
        <v>0</v>
      </c>
      <c r="CN139" s="247"/>
      <c r="CO139" s="247">
        <v>0</v>
      </c>
      <c r="CP139" s="247">
        <v>410266.47</v>
      </c>
      <c r="CQ139" s="247"/>
      <c r="CR139" s="247">
        <v>98.940041992302582</v>
      </c>
      <c r="CS139" s="246"/>
    </row>
    <row r="140" spans="1:97" ht="33" customHeight="1" x14ac:dyDescent="0.25">
      <c r="A140" s="245"/>
      <c r="B140" s="260"/>
      <c r="C140" s="259"/>
      <c r="D140" s="259"/>
      <c r="E140" s="259"/>
      <c r="F140" s="258" t="s">
        <v>235</v>
      </c>
      <c r="G140" s="257" t="s">
        <v>236</v>
      </c>
      <c r="H140" s="257"/>
      <c r="I140" s="257"/>
      <c r="J140" s="256"/>
      <c r="K140" s="254"/>
      <c r="L140" s="254"/>
      <c r="M140" s="255"/>
      <c r="N140" s="254"/>
      <c r="O140" s="253" t="s">
        <v>383</v>
      </c>
      <c r="P140" s="252"/>
      <c r="Q140" s="251"/>
      <c r="R140" s="250"/>
      <c r="S140" s="250"/>
      <c r="T140" s="249">
        <v>579738.15</v>
      </c>
      <c r="U140" s="249">
        <v>835338.29</v>
      </c>
      <c r="V140" s="249">
        <v>101785.35</v>
      </c>
      <c r="W140" s="249">
        <v>101785.35</v>
      </c>
      <c r="X140" s="249"/>
      <c r="Y140" s="249">
        <v>100</v>
      </c>
      <c r="Z140" s="249">
        <v>1000</v>
      </c>
      <c r="AA140" s="249">
        <v>1000</v>
      </c>
      <c r="AB140" s="249"/>
      <c r="AC140" s="249">
        <v>100</v>
      </c>
      <c r="AD140" s="249">
        <v>1000</v>
      </c>
      <c r="AE140" s="249">
        <v>1000</v>
      </c>
      <c r="AF140" s="249"/>
      <c r="AG140" s="249">
        <v>100</v>
      </c>
      <c r="AH140" s="249">
        <v>103785.35</v>
      </c>
      <c r="AI140" s="249">
        <v>103785.35</v>
      </c>
      <c r="AJ140" s="249"/>
      <c r="AK140" s="249">
        <v>100</v>
      </c>
      <c r="AL140" s="249">
        <v>1101.76</v>
      </c>
      <c r="AM140" s="249">
        <v>1101.76</v>
      </c>
      <c r="AN140" s="249"/>
      <c r="AO140" s="249">
        <v>100</v>
      </c>
      <c r="AP140" s="249">
        <v>1042.0899999999999</v>
      </c>
      <c r="AQ140" s="249">
        <v>1042.0899999999999</v>
      </c>
      <c r="AR140" s="249"/>
      <c r="AS140" s="249">
        <v>100</v>
      </c>
      <c r="AT140" s="249">
        <v>97580.63</v>
      </c>
      <c r="AU140" s="249">
        <v>97580.63</v>
      </c>
      <c r="AV140" s="249"/>
      <c r="AW140" s="249">
        <v>100</v>
      </c>
      <c r="AX140" s="249">
        <v>99724.479999999996</v>
      </c>
      <c r="AY140" s="249">
        <v>99724.479999999996</v>
      </c>
      <c r="AZ140" s="249"/>
      <c r="BA140" s="249">
        <v>100</v>
      </c>
      <c r="BB140" s="249">
        <v>203509.83</v>
      </c>
      <c r="BC140" s="249">
        <v>203509.83</v>
      </c>
      <c r="BD140" s="249"/>
      <c r="BE140" s="249">
        <v>100</v>
      </c>
      <c r="BF140" s="249">
        <v>127050.88</v>
      </c>
      <c r="BG140" s="249">
        <v>127050.88</v>
      </c>
      <c r="BH140" s="249"/>
      <c r="BI140" s="249">
        <v>100</v>
      </c>
      <c r="BJ140" s="249">
        <v>124336</v>
      </c>
      <c r="BK140" s="249">
        <v>124336</v>
      </c>
      <c r="BL140" s="249"/>
      <c r="BM140" s="249">
        <v>100</v>
      </c>
      <c r="BN140" s="249">
        <v>124841.44</v>
      </c>
      <c r="BO140" s="249">
        <v>124841.44</v>
      </c>
      <c r="BP140" s="249"/>
      <c r="BQ140" s="249">
        <v>100</v>
      </c>
      <c r="BR140" s="249">
        <v>376228.32</v>
      </c>
      <c r="BS140" s="249">
        <v>376228.32</v>
      </c>
      <c r="BT140" s="249"/>
      <c r="BU140" s="249">
        <v>100</v>
      </c>
      <c r="BV140" s="249">
        <v>579738.15</v>
      </c>
      <c r="BW140" s="249">
        <v>579738.15</v>
      </c>
      <c r="BX140" s="249"/>
      <c r="BY140" s="249">
        <v>100</v>
      </c>
      <c r="BZ140" s="249">
        <v>151055.76</v>
      </c>
      <c r="CA140" s="249">
        <v>0</v>
      </c>
      <c r="CB140" s="249"/>
      <c r="CC140" s="249">
        <v>0</v>
      </c>
      <c r="CD140" s="249">
        <v>109.46</v>
      </c>
      <c r="CE140" s="249">
        <v>0</v>
      </c>
      <c r="CF140" s="249"/>
      <c r="CG140" s="249">
        <v>0</v>
      </c>
      <c r="CH140" s="248">
        <v>104434.92</v>
      </c>
      <c r="CI140" s="247">
        <v>0</v>
      </c>
      <c r="CJ140" s="247"/>
      <c r="CK140" s="247">
        <v>0</v>
      </c>
      <c r="CL140" s="247">
        <v>255600.14</v>
      </c>
      <c r="CM140" s="247">
        <v>0</v>
      </c>
      <c r="CN140" s="247"/>
      <c r="CO140" s="247">
        <v>0</v>
      </c>
      <c r="CP140" s="247">
        <v>579738.15</v>
      </c>
      <c r="CQ140" s="247"/>
      <c r="CR140" s="247">
        <v>69.401601356020677</v>
      </c>
      <c r="CS140" s="246"/>
    </row>
    <row r="141" spans="1:97" ht="21" customHeight="1" x14ac:dyDescent="0.25">
      <c r="A141" s="245"/>
      <c r="B141" s="282" t="s">
        <v>647</v>
      </c>
      <c r="C141" s="282"/>
      <c r="D141" s="282"/>
      <c r="E141" s="282"/>
      <c r="F141" s="282"/>
      <c r="G141" s="282"/>
      <c r="H141" s="282"/>
      <c r="I141" s="282"/>
      <c r="J141" s="282"/>
      <c r="K141" s="282"/>
      <c r="L141" s="282"/>
      <c r="M141" s="282"/>
      <c r="N141" s="282"/>
      <c r="O141" s="282"/>
      <c r="P141" s="282"/>
      <c r="Q141" s="282"/>
      <c r="R141" s="282"/>
      <c r="S141" s="282"/>
      <c r="T141" s="267">
        <v>86266872.019999996</v>
      </c>
      <c r="U141" s="266">
        <v>112927404.81999999</v>
      </c>
      <c r="V141" s="265">
        <v>10018000</v>
      </c>
      <c r="W141" s="264">
        <v>9821890.3300000001</v>
      </c>
      <c r="X141" s="249"/>
      <c r="Y141" s="263">
        <v>98.042426931523252</v>
      </c>
      <c r="Z141" s="265">
        <v>10123000</v>
      </c>
      <c r="AA141" s="264">
        <v>10064807.25</v>
      </c>
      <c r="AB141" s="249"/>
      <c r="AC141" s="263">
        <v>99.425143238170506</v>
      </c>
      <c r="AD141" s="265">
        <v>10983847.51</v>
      </c>
      <c r="AE141" s="264">
        <v>10924318.32</v>
      </c>
      <c r="AF141" s="249"/>
      <c r="AG141" s="249">
        <v>99.458029711849122</v>
      </c>
      <c r="AH141" s="249">
        <v>31124847.510000002</v>
      </c>
      <c r="AI141" s="249">
        <v>30811015.899999999</v>
      </c>
      <c r="AJ141" s="249"/>
      <c r="AK141" s="249">
        <v>98.991700730745194</v>
      </c>
      <c r="AL141" s="249">
        <v>9756728.4100000001</v>
      </c>
      <c r="AM141" s="249">
        <v>9705655.2799999993</v>
      </c>
      <c r="AN141" s="249"/>
      <c r="AO141" s="263">
        <v>99.476534265854369</v>
      </c>
      <c r="AP141" s="265">
        <v>9806961.0099999998</v>
      </c>
      <c r="AQ141" s="264">
        <v>9806961.0099999998</v>
      </c>
      <c r="AR141" s="249"/>
      <c r="AS141" s="263">
        <v>100</v>
      </c>
      <c r="AT141" s="265">
        <v>9202466.0299999993</v>
      </c>
      <c r="AU141" s="264">
        <v>9168352.1600000001</v>
      </c>
      <c r="AV141" s="249"/>
      <c r="AW141" s="249">
        <v>99.629296431100229</v>
      </c>
      <c r="AX141" s="249">
        <v>28766155.449999999</v>
      </c>
      <c r="AY141" s="249">
        <v>28680968.449999999</v>
      </c>
      <c r="AZ141" s="249"/>
      <c r="BA141" s="249">
        <v>99.703863798733664</v>
      </c>
      <c r="BB141" s="249">
        <v>59891002.960000001</v>
      </c>
      <c r="BC141" s="249">
        <v>59491984.350000001</v>
      </c>
      <c r="BD141" s="249"/>
      <c r="BE141" s="263">
        <v>99.333758677799239</v>
      </c>
      <c r="BF141" s="265">
        <v>8981070.9000000004</v>
      </c>
      <c r="BG141" s="264">
        <v>9012622.3399999999</v>
      </c>
      <c r="BH141" s="249"/>
      <c r="BI141" s="263">
        <v>100.35131044339043</v>
      </c>
      <c r="BJ141" s="265">
        <v>8895665.4000000004</v>
      </c>
      <c r="BK141" s="264">
        <v>8911602.2300000004</v>
      </c>
      <c r="BL141" s="249"/>
      <c r="BM141" s="263">
        <v>100.17915275905048</v>
      </c>
      <c r="BN141" s="265">
        <v>8499132.7599999998</v>
      </c>
      <c r="BO141" s="264">
        <v>8850663.0999999996</v>
      </c>
      <c r="BP141" s="249"/>
      <c r="BQ141" s="249">
        <v>104.13607305505839</v>
      </c>
      <c r="BR141" s="249">
        <v>26375869.059999999</v>
      </c>
      <c r="BS141" s="249">
        <v>26774887.670000002</v>
      </c>
      <c r="BT141" s="249"/>
      <c r="BU141" s="249">
        <v>101.5128169202399</v>
      </c>
      <c r="BV141" s="249">
        <v>86266872.019999996</v>
      </c>
      <c r="BW141" s="249">
        <v>86266872.019999996</v>
      </c>
      <c r="BX141" s="249"/>
      <c r="BY141" s="263">
        <v>100</v>
      </c>
      <c r="BZ141" s="265">
        <v>11009390.52</v>
      </c>
      <c r="CA141" s="264">
        <v>0</v>
      </c>
      <c r="CB141" s="249"/>
      <c r="CC141" s="263">
        <v>0</v>
      </c>
      <c r="CD141" s="265">
        <v>11601081.73</v>
      </c>
      <c r="CE141" s="264">
        <v>0</v>
      </c>
      <c r="CF141" s="249"/>
      <c r="CG141" s="263">
        <v>0</v>
      </c>
      <c r="CH141" s="262">
        <v>4050060.55</v>
      </c>
      <c r="CI141" s="261">
        <v>0</v>
      </c>
      <c r="CJ141" s="247"/>
      <c r="CK141" s="247">
        <v>0</v>
      </c>
      <c r="CL141" s="247">
        <v>26660532.800000001</v>
      </c>
      <c r="CM141" s="247">
        <v>0</v>
      </c>
      <c r="CN141" s="247"/>
      <c r="CO141" s="247">
        <v>0</v>
      </c>
      <c r="CP141" s="247">
        <v>86266872.019999996</v>
      </c>
      <c r="CQ141" s="247"/>
      <c r="CR141" s="247">
        <v>76.391441171879052</v>
      </c>
      <c r="CS141" s="246"/>
    </row>
    <row r="142" spans="1:97" ht="30.6" x14ac:dyDescent="0.25">
      <c r="A142" s="245"/>
      <c r="B142" s="260"/>
      <c r="C142" s="259"/>
      <c r="D142" s="259"/>
      <c r="E142" s="259"/>
      <c r="F142" s="258" t="s">
        <v>237</v>
      </c>
      <c r="G142" s="257" t="s">
        <v>238</v>
      </c>
      <c r="H142" s="257"/>
      <c r="I142" s="257"/>
      <c r="J142" s="256"/>
      <c r="K142" s="254"/>
      <c r="L142" s="254"/>
      <c r="M142" s="255"/>
      <c r="N142" s="254"/>
      <c r="O142" s="253" t="s">
        <v>384</v>
      </c>
      <c r="P142" s="252"/>
      <c r="Q142" s="251"/>
      <c r="R142" s="250"/>
      <c r="S142" s="250"/>
      <c r="T142" s="249">
        <v>2394660.73</v>
      </c>
      <c r="U142" s="249">
        <v>3316653.13</v>
      </c>
      <c r="V142" s="249">
        <v>270000</v>
      </c>
      <c r="W142" s="249">
        <v>73890.33</v>
      </c>
      <c r="X142" s="249"/>
      <c r="Y142" s="249">
        <v>27.366788888888887</v>
      </c>
      <c r="Z142" s="249">
        <v>270000</v>
      </c>
      <c r="AA142" s="249">
        <v>211807.25</v>
      </c>
      <c r="AB142" s="249"/>
      <c r="AC142" s="249">
        <v>78.447129629629629</v>
      </c>
      <c r="AD142" s="249">
        <v>722500</v>
      </c>
      <c r="AE142" s="249">
        <v>662970.81000000006</v>
      </c>
      <c r="AF142" s="249"/>
      <c r="AG142" s="249">
        <v>91.760665743944642</v>
      </c>
      <c r="AH142" s="249">
        <v>1262500</v>
      </c>
      <c r="AI142" s="249">
        <v>948668.39</v>
      </c>
      <c r="AJ142" s="249"/>
      <c r="AK142" s="249">
        <v>75.142050693069308</v>
      </c>
      <c r="AL142" s="249">
        <v>277728.40999999997</v>
      </c>
      <c r="AM142" s="249">
        <v>226655.28</v>
      </c>
      <c r="AN142" s="249"/>
      <c r="AO142" s="249">
        <v>81.610404927605359</v>
      </c>
      <c r="AP142" s="249">
        <v>208864.98</v>
      </c>
      <c r="AQ142" s="249">
        <v>208864.98</v>
      </c>
      <c r="AR142" s="249"/>
      <c r="AS142" s="249">
        <v>100</v>
      </c>
      <c r="AT142" s="249">
        <v>397500</v>
      </c>
      <c r="AU142" s="249">
        <v>363386.13</v>
      </c>
      <c r="AV142" s="249"/>
      <c r="AW142" s="249">
        <v>91.417894339622634</v>
      </c>
      <c r="AX142" s="249">
        <v>884093.39</v>
      </c>
      <c r="AY142" s="249">
        <v>798906.39</v>
      </c>
      <c r="AZ142" s="249"/>
      <c r="BA142" s="249">
        <v>90.364479481064777</v>
      </c>
      <c r="BB142" s="249">
        <v>2146593.39</v>
      </c>
      <c r="BC142" s="249">
        <v>1747574.78</v>
      </c>
      <c r="BD142" s="249"/>
      <c r="BE142" s="249">
        <v>81.411542034050512</v>
      </c>
      <c r="BF142" s="249">
        <v>233216.61</v>
      </c>
      <c r="BG142" s="249">
        <v>264768.05</v>
      </c>
      <c r="BH142" s="249"/>
      <c r="BI142" s="249">
        <v>113.52881340655797</v>
      </c>
      <c r="BJ142" s="249">
        <v>190717.97</v>
      </c>
      <c r="BK142" s="249">
        <v>206654.8</v>
      </c>
      <c r="BL142" s="249"/>
      <c r="BM142" s="249">
        <v>108.35622883360179</v>
      </c>
      <c r="BN142" s="249">
        <v>-175867.24</v>
      </c>
      <c r="BO142" s="249">
        <v>175663.1</v>
      </c>
      <c r="BP142" s="249"/>
      <c r="BQ142" s="249">
        <v>-99.883923805252195</v>
      </c>
      <c r="BR142" s="249">
        <v>248067.34</v>
      </c>
      <c r="BS142" s="249">
        <v>647085.94999999995</v>
      </c>
      <c r="BT142" s="249"/>
      <c r="BU142" s="249">
        <v>260.85092459168544</v>
      </c>
      <c r="BV142" s="249">
        <v>2394660.73</v>
      </c>
      <c r="BW142" s="249">
        <v>2394660.73</v>
      </c>
      <c r="BX142" s="249"/>
      <c r="BY142" s="249">
        <v>100</v>
      </c>
      <c r="BZ142" s="249">
        <v>346704.74</v>
      </c>
      <c r="CA142" s="249">
        <v>0</v>
      </c>
      <c r="CB142" s="249"/>
      <c r="CC142" s="249">
        <v>0</v>
      </c>
      <c r="CD142" s="249">
        <v>302997.28999999998</v>
      </c>
      <c r="CE142" s="249">
        <v>0</v>
      </c>
      <c r="CF142" s="249"/>
      <c r="CG142" s="249">
        <v>0</v>
      </c>
      <c r="CH142" s="248">
        <v>272290.37</v>
      </c>
      <c r="CI142" s="247">
        <v>0</v>
      </c>
      <c r="CJ142" s="247"/>
      <c r="CK142" s="247">
        <v>0</v>
      </c>
      <c r="CL142" s="247">
        <v>921992.4</v>
      </c>
      <c r="CM142" s="247">
        <v>0</v>
      </c>
      <c r="CN142" s="247"/>
      <c r="CO142" s="247">
        <v>0</v>
      </c>
      <c r="CP142" s="247">
        <v>2394660.73</v>
      </c>
      <c r="CQ142" s="247"/>
      <c r="CR142" s="247">
        <v>72.201120712312786</v>
      </c>
      <c r="CS142" s="246"/>
    </row>
    <row r="143" spans="1:97" ht="30.6" x14ac:dyDescent="0.25">
      <c r="A143" s="245"/>
      <c r="B143" s="260"/>
      <c r="C143" s="259"/>
      <c r="D143" s="259"/>
      <c r="E143" s="259"/>
      <c r="F143" s="258" t="s">
        <v>239</v>
      </c>
      <c r="G143" s="257" t="s">
        <v>240</v>
      </c>
      <c r="H143" s="257"/>
      <c r="I143" s="257"/>
      <c r="J143" s="256"/>
      <c r="K143" s="254"/>
      <c r="L143" s="254"/>
      <c r="M143" s="255"/>
      <c r="N143" s="254"/>
      <c r="O143" s="253" t="s">
        <v>385</v>
      </c>
      <c r="P143" s="252"/>
      <c r="Q143" s="251"/>
      <c r="R143" s="250"/>
      <c r="S143" s="250"/>
      <c r="T143" s="249">
        <v>83872211.290000007</v>
      </c>
      <c r="U143" s="249">
        <v>109610751.69</v>
      </c>
      <c r="V143" s="249">
        <v>9748000</v>
      </c>
      <c r="W143" s="249">
        <v>9748000</v>
      </c>
      <c r="X143" s="249"/>
      <c r="Y143" s="249">
        <v>100</v>
      </c>
      <c r="Z143" s="249">
        <v>9853000</v>
      </c>
      <c r="AA143" s="249">
        <v>9853000</v>
      </c>
      <c r="AB143" s="249"/>
      <c r="AC143" s="249">
        <v>100</v>
      </c>
      <c r="AD143" s="249">
        <v>10261347.51</v>
      </c>
      <c r="AE143" s="249">
        <v>10261347.51</v>
      </c>
      <c r="AF143" s="249"/>
      <c r="AG143" s="249">
        <v>100</v>
      </c>
      <c r="AH143" s="249">
        <v>29862347.510000002</v>
      </c>
      <c r="AI143" s="249">
        <v>29862347.510000002</v>
      </c>
      <c r="AJ143" s="249"/>
      <c r="AK143" s="249">
        <v>100</v>
      </c>
      <c r="AL143" s="249">
        <v>9479000</v>
      </c>
      <c r="AM143" s="249">
        <v>9479000</v>
      </c>
      <c r="AN143" s="249"/>
      <c r="AO143" s="249">
        <v>100</v>
      </c>
      <c r="AP143" s="249">
        <v>9598096.0299999993</v>
      </c>
      <c r="AQ143" s="249">
        <v>9598096.0299999993</v>
      </c>
      <c r="AR143" s="249"/>
      <c r="AS143" s="249">
        <v>100</v>
      </c>
      <c r="AT143" s="249">
        <v>8804966.0299999993</v>
      </c>
      <c r="AU143" s="249">
        <v>8804966.0299999993</v>
      </c>
      <c r="AV143" s="249"/>
      <c r="AW143" s="249">
        <v>100</v>
      </c>
      <c r="AX143" s="249">
        <v>27882062.059999999</v>
      </c>
      <c r="AY143" s="249">
        <v>27882062.059999999</v>
      </c>
      <c r="AZ143" s="249"/>
      <c r="BA143" s="249">
        <v>100</v>
      </c>
      <c r="BB143" s="249">
        <v>57744409.57</v>
      </c>
      <c r="BC143" s="249">
        <v>57744409.57</v>
      </c>
      <c r="BD143" s="249"/>
      <c r="BE143" s="249">
        <v>100</v>
      </c>
      <c r="BF143" s="249">
        <v>8747854.2899999991</v>
      </c>
      <c r="BG143" s="249">
        <v>8747854.2899999991</v>
      </c>
      <c r="BH143" s="249"/>
      <c r="BI143" s="249">
        <v>100</v>
      </c>
      <c r="BJ143" s="249">
        <v>8704947.4299999997</v>
      </c>
      <c r="BK143" s="249">
        <v>8704947.4299999997</v>
      </c>
      <c r="BL143" s="249"/>
      <c r="BM143" s="249">
        <v>100</v>
      </c>
      <c r="BN143" s="249">
        <v>8675000</v>
      </c>
      <c r="BO143" s="249">
        <v>8675000</v>
      </c>
      <c r="BP143" s="249"/>
      <c r="BQ143" s="249">
        <v>100</v>
      </c>
      <c r="BR143" s="249">
        <v>26127801.719999999</v>
      </c>
      <c r="BS143" s="249">
        <v>26127801.719999999</v>
      </c>
      <c r="BT143" s="249"/>
      <c r="BU143" s="249">
        <v>100</v>
      </c>
      <c r="BV143" s="249">
        <v>83872211.290000007</v>
      </c>
      <c r="BW143" s="249">
        <v>83872211.290000007</v>
      </c>
      <c r="BX143" s="249"/>
      <c r="BY143" s="249">
        <v>100</v>
      </c>
      <c r="BZ143" s="249">
        <v>10662685.779999999</v>
      </c>
      <c r="CA143" s="249">
        <v>0</v>
      </c>
      <c r="CB143" s="249"/>
      <c r="CC143" s="249">
        <v>0</v>
      </c>
      <c r="CD143" s="249">
        <v>11298084.439999999</v>
      </c>
      <c r="CE143" s="249">
        <v>0</v>
      </c>
      <c r="CF143" s="249"/>
      <c r="CG143" s="249">
        <v>0</v>
      </c>
      <c r="CH143" s="248">
        <v>3777770.18</v>
      </c>
      <c r="CI143" s="247">
        <v>0</v>
      </c>
      <c r="CJ143" s="247"/>
      <c r="CK143" s="247">
        <v>0</v>
      </c>
      <c r="CL143" s="247">
        <v>25738540.399999999</v>
      </c>
      <c r="CM143" s="247">
        <v>0</v>
      </c>
      <c r="CN143" s="247"/>
      <c r="CO143" s="247">
        <v>0</v>
      </c>
      <c r="CP143" s="247">
        <v>83872211.290000007</v>
      </c>
      <c r="CQ143" s="247"/>
      <c r="CR143" s="247">
        <v>76.518233838233797</v>
      </c>
      <c r="CS143" s="246"/>
    </row>
    <row r="144" spans="1:97" ht="21" customHeight="1" x14ac:dyDescent="0.25">
      <c r="A144" s="245"/>
      <c r="B144" s="282" t="s">
        <v>241</v>
      </c>
      <c r="C144" s="282"/>
      <c r="D144" s="282"/>
      <c r="E144" s="282"/>
      <c r="F144" s="282"/>
      <c r="G144" s="282"/>
      <c r="H144" s="282"/>
      <c r="I144" s="282"/>
      <c r="J144" s="282"/>
      <c r="K144" s="282"/>
      <c r="L144" s="282"/>
      <c r="M144" s="282"/>
      <c r="N144" s="282"/>
      <c r="O144" s="282"/>
      <c r="P144" s="282"/>
      <c r="Q144" s="282"/>
      <c r="R144" s="282"/>
      <c r="S144" s="282"/>
      <c r="T144" s="267">
        <v>1878388</v>
      </c>
      <c r="U144" s="266">
        <v>6772168.0700000003</v>
      </c>
      <c r="V144" s="265">
        <v>54585.07</v>
      </c>
      <c r="W144" s="264">
        <v>54585.07</v>
      </c>
      <c r="X144" s="249"/>
      <c r="Y144" s="263">
        <v>100</v>
      </c>
      <c r="Z144" s="265">
        <v>54314.93</v>
      </c>
      <c r="AA144" s="264">
        <v>53324.81</v>
      </c>
      <c r="AB144" s="249"/>
      <c r="AC144" s="263">
        <v>98.177075805860383</v>
      </c>
      <c r="AD144" s="265">
        <v>54450</v>
      </c>
      <c r="AE144" s="264">
        <v>54585.05</v>
      </c>
      <c r="AF144" s="249"/>
      <c r="AG144" s="249">
        <v>100.24802571166208</v>
      </c>
      <c r="AH144" s="249">
        <v>163350</v>
      </c>
      <c r="AI144" s="249">
        <v>162494.93</v>
      </c>
      <c r="AJ144" s="249"/>
      <c r="AK144" s="249">
        <v>99.476541169268444</v>
      </c>
      <c r="AL144" s="249">
        <v>54585</v>
      </c>
      <c r="AM144" s="249">
        <v>54134.48</v>
      </c>
      <c r="AN144" s="249"/>
      <c r="AO144" s="263">
        <v>99.174645049006131</v>
      </c>
      <c r="AP144" s="265">
        <v>54585</v>
      </c>
      <c r="AQ144" s="264">
        <v>52888.73</v>
      </c>
      <c r="AR144" s="249"/>
      <c r="AS144" s="263">
        <v>96.892424658789039</v>
      </c>
      <c r="AT144" s="265">
        <v>1393038.73</v>
      </c>
      <c r="AU144" s="264">
        <v>1389945.33</v>
      </c>
      <c r="AV144" s="249"/>
      <c r="AW144" s="249">
        <v>99.777938693779177</v>
      </c>
      <c r="AX144" s="249">
        <v>1502208.73</v>
      </c>
      <c r="AY144" s="249">
        <v>1496968.54</v>
      </c>
      <c r="AZ144" s="249"/>
      <c r="BA144" s="249">
        <v>99.651167650982828</v>
      </c>
      <c r="BB144" s="249">
        <v>1665558.73</v>
      </c>
      <c r="BC144" s="249">
        <v>1659463.47</v>
      </c>
      <c r="BD144" s="249"/>
      <c r="BE144" s="263">
        <v>99.634041124445972</v>
      </c>
      <c r="BF144" s="265">
        <v>103082.93</v>
      </c>
      <c r="BG144" s="264">
        <v>109178.19</v>
      </c>
      <c r="BH144" s="249"/>
      <c r="BI144" s="263">
        <v>105.91296735550688</v>
      </c>
      <c r="BJ144" s="265">
        <v>54585</v>
      </c>
      <c r="BK144" s="264">
        <v>53023.32</v>
      </c>
      <c r="BL144" s="249"/>
      <c r="BM144" s="263">
        <v>97.138994229183837</v>
      </c>
      <c r="BN144" s="265">
        <v>60570.85</v>
      </c>
      <c r="BO144" s="264">
        <v>56723.02</v>
      </c>
      <c r="BP144" s="249"/>
      <c r="BQ144" s="249">
        <v>93.647389792284571</v>
      </c>
      <c r="BR144" s="249">
        <v>218238.78</v>
      </c>
      <c r="BS144" s="249">
        <v>218924.53</v>
      </c>
      <c r="BT144" s="249"/>
      <c r="BU144" s="249">
        <v>100.31422004833422</v>
      </c>
      <c r="BV144" s="249">
        <v>1883797.51</v>
      </c>
      <c r="BW144" s="249">
        <v>1878388</v>
      </c>
      <c r="BX144" s="249"/>
      <c r="BY144" s="263">
        <v>99.712840155521803</v>
      </c>
      <c r="BZ144" s="265">
        <v>3667531.64</v>
      </c>
      <c r="CA144" s="264">
        <v>0</v>
      </c>
      <c r="CB144" s="249"/>
      <c r="CC144" s="263">
        <v>0</v>
      </c>
      <c r="CD144" s="265">
        <v>1165848.92</v>
      </c>
      <c r="CE144" s="264">
        <v>0</v>
      </c>
      <c r="CF144" s="249"/>
      <c r="CG144" s="263">
        <v>0</v>
      </c>
      <c r="CH144" s="262">
        <v>54990</v>
      </c>
      <c r="CI144" s="261">
        <v>0</v>
      </c>
      <c r="CJ144" s="247"/>
      <c r="CK144" s="247">
        <v>0</v>
      </c>
      <c r="CL144" s="247">
        <v>4888370.5599999996</v>
      </c>
      <c r="CM144" s="247">
        <v>0</v>
      </c>
      <c r="CN144" s="247"/>
      <c r="CO144" s="247">
        <v>0</v>
      </c>
      <c r="CP144" s="247">
        <v>1878388</v>
      </c>
      <c r="CQ144" s="247"/>
      <c r="CR144" s="247">
        <v>27.73687806599283</v>
      </c>
      <c r="CS144" s="246"/>
    </row>
    <row r="145" spans="1:97" ht="40.799999999999997" x14ac:dyDescent="0.25">
      <c r="A145" s="245"/>
      <c r="B145" s="260"/>
      <c r="C145" s="259"/>
      <c r="D145" s="259"/>
      <c r="E145" s="259"/>
      <c r="F145" s="258" t="s">
        <v>242</v>
      </c>
      <c r="G145" s="257" t="s">
        <v>243</v>
      </c>
      <c r="H145" s="257"/>
      <c r="I145" s="257"/>
      <c r="J145" s="256"/>
      <c r="K145" s="254"/>
      <c r="L145" s="254"/>
      <c r="M145" s="255"/>
      <c r="N145" s="254"/>
      <c r="O145" s="253" t="s">
        <v>386</v>
      </c>
      <c r="P145" s="252"/>
      <c r="Q145" s="251"/>
      <c r="R145" s="250"/>
      <c r="S145" s="250"/>
      <c r="T145" s="249">
        <v>539934.27</v>
      </c>
      <c r="U145" s="249">
        <v>661571.17000000004</v>
      </c>
      <c r="V145" s="249">
        <v>54585.07</v>
      </c>
      <c r="W145" s="249">
        <v>54585.07</v>
      </c>
      <c r="X145" s="249"/>
      <c r="Y145" s="249">
        <v>100</v>
      </c>
      <c r="Z145" s="249">
        <v>54314.93</v>
      </c>
      <c r="AA145" s="249">
        <v>53324.81</v>
      </c>
      <c r="AB145" s="249"/>
      <c r="AC145" s="249">
        <v>98.177075805860383</v>
      </c>
      <c r="AD145" s="249">
        <v>54450</v>
      </c>
      <c r="AE145" s="249">
        <v>54585.05</v>
      </c>
      <c r="AF145" s="249"/>
      <c r="AG145" s="249">
        <v>100.24802571166208</v>
      </c>
      <c r="AH145" s="249">
        <v>163350</v>
      </c>
      <c r="AI145" s="249">
        <v>162494.93</v>
      </c>
      <c r="AJ145" s="249"/>
      <c r="AK145" s="249">
        <v>99.476541169268444</v>
      </c>
      <c r="AL145" s="249">
        <v>54585</v>
      </c>
      <c r="AM145" s="249">
        <v>54134.48</v>
      </c>
      <c r="AN145" s="249"/>
      <c r="AO145" s="249">
        <v>99.174645049006131</v>
      </c>
      <c r="AP145" s="249">
        <v>54585</v>
      </c>
      <c r="AQ145" s="249">
        <v>52888.73</v>
      </c>
      <c r="AR145" s="249"/>
      <c r="AS145" s="249">
        <v>96.892424658789039</v>
      </c>
      <c r="AT145" s="249">
        <v>54585</v>
      </c>
      <c r="AU145" s="249">
        <v>51491.6</v>
      </c>
      <c r="AV145" s="249"/>
      <c r="AW145" s="249">
        <v>94.332875332050932</v>
      </c>
      <c r="AX145" s="249">
        <v>163755</v>
      </c>
      <c r="AY145" s="249">
        <v>158514.81</v>
      </c>
      <c r="AZ145" s="249"/>
      <c r="BA145" s="249">
        <v>96.799981679948701</v>
      </c>
      <c r="BB145" s="249">
        <v>327105</v>
      </c>
      <c r="BC145" s="249">
        <v>321009.74</v>
      </c>
      <c r="BD145" s="249"/>
      <c r="BE145" s="249">
        <v>98.136604454227239</v>
      </c>
      <c r="BF145" s="249">
        <v>103082.93</v>
      </c>
      <c r="BG145" s="249">
        <v>109178.19</v>
      </c>
      <c r="BH145" s="249"/>
      <c r="BI145" s="249">
        <v>105.91296735550688</v>
      </c>
      <c r="BJ145" s="249">
        <v>54585</v>
      </c>
      <c r="BK145" s="249">
        <v>53023.32</v>
      </c>
      <c r="BL145" s="249"/>
      <c r="BM145" s="249">
        <v>97.138994229183837</v>
      </c>
      <c r="BN145" s="249">
        <v>60570.85</v>
      </c>
      <c r="BO145" s="249">
        <v>56723.02</v>
      </c>
      <c r="BP145" s="249"/>
      <c r="BQ145" s="249">
        <v>93.647389792284571</v>
      </c>
      <c r="BR145" s="249">
        <v>218238.78</v>
      </c>
      <c r="BS145" s="249">
        <v>218924.53</v>
      </c>
      <c r="BT145" s="249"/>
      <c r="BU145" s="249">
        <v>100.31422004833422</v>
      </c>
      <c r="BV145" s="249">
        <v>545343.78</v>
      </c>
      <c r="BW145" s="249">
        <v>539934.27</v>
      </c>
      <c r="BX145" s="249"/>
      <c r="BY145" s="249">
        <v>99.008055065742198</v>
      </c>
      <c r="BZ145" s="249">
        <v>6651.58</v>
      </c>
      <c r="CA145" s="249">
        <v>0</v>
      </c>
      <c r="CB145" s="249"/>
      <c r="CC145" s="249">
        <v>0</v>
      </c>
      <c r="CD145" s="249">
        <v>54585.81</v>
      </c>
      <c r="CE145" s="249">
        <v>0</v>
      </c>
      <c r="CF145" s="249"/>
      <c r="CG145" s="249">
        <v>0</v>
      </c>
      <c r="CH145" s="248">
        <v>54990</v>
      </c>
      <c r="CI145" s="247">
        <v>0</v>
      </c>
      <c r="CJ145" s="247"/>
      <c r="CK145" s="247">
        <v>0</v>
      </c>
      <c r="CL145" s="247">
        <v>116227.39</v>
      </c>
      <c r="CM145" s="247">
        <v>0</v>
      </c>
      <c r="CN145" s="247"/>
      <c r="CO145" s="247">
        <v>0</v>
      </c>
      <c r="CP145" s="247">
        <v>539934.27</v>
      </c>
      <c r="CQ145" s="247"/>
      <c r="CR145" s="247">
        <v>81.613935806785534</v>
      </c>
      <c r="CS145" s="246"/>
    </row>
    <row r="146" spans="1:97" ht="40.200000000000003" customHeight="1" x14ac:dyDescent="0.25">
      <c r="A146" s="245"/>
      <c r="B146" s="260"/>
      <c r="C146" s="259"/>
      <c r="D146" s="259"/>
      <c r="E146" s="259"/>
      <c r="F146" s="258" t="s">
        <v>686</v>
      </c>
      <c r="G146" s="257" t="s">
        <v>687</v>
      </c>
      <c r="H146" s="257"/>
      <c r="I146" s="257"/>
      <c r="J146" s="256"/>
      <c r="K146" s="254"/>
      <c r="L146" s="254"/>
      <c r="M146" s="255"/>
      <c r="N146" s="254"/>
      <c r="O146" s="253"/>
      <c r="P146" s="252"/>
      <c r="Q146" s="251"/>
      <c r="R146" s="250"/>
      <c r="S146" s="250"/>
      <c r="T146" s="249">
        <v>1338453.73</v>
      </c>
      <c r="U146" s="249">
        <v>1338453.73</v>
      </c>
      <c r="V146" s="249">
        <v>0</v>
      </c>
      <c r="W146" s="249">
        <v>0</v>
      </c>
      <c r="X146" s="249"/>
      <c r="Y146" s="249">
        <v>0</v>
      </c>
      <c r="Z146" s="249">
        <v>0</v>
      </c>
      <c r="AA146" s="249">
        <v>0</v>
      </c>
      <c r="AB146" s="249"/>
      <c r="AC146" s="249">
        <v>0</v>
      </c>
      <c r="AD146" s="249">
        <v>0</v>
      </c>
      <c r="AE146" s="249">
        <v>0</v>
      </c>
      <c r="AF146" s="249"/>
      <c r="AG146" s="249">
        <v>0</v>
      </c>
      <c r="AH146" s="249">
        <v>0</v>
      </c>
      <c r="AI146" s="249">
        <v>0</v>
      </c>
      <c r="AJ146" s="249"/>
      <c r="AK146" s="249">
        <v>0</v>
      </c>
      <c r="AL146" s="249">
        <v>0</v>
      </c>
      <c r="AM146" s="249">
        <v>0</v>
      </c>
      <c r="AN146" s="249"/>
      <c r="AO146" s="249">
        <v>0</v>
      </c>
      <c r="AP146" s="249">
        <v>0</v>
      </c>
      <c r="AQ146" s="249">
        <v>0</v>
      </c>
      <c r="AR146" s="249"/>
      <c r="AS146" s="249">
        <v>0</v>
      </c>
      <c r="AT146" s="249">
        <v>1338453.73</v>
      </c>
      <c r="AU146" s="249">
        <v>1338453.73</v>
      </c>
      <c r="AV146" s="249"/>
      <c r="AW146" s="249">
        <v>100</v>
      </c>
      <c r="AX146" s="249">
        <v>1338453.73</v>
      </c>
      <c r="AY146" s="249">
        <v>1338453.73</v>
      </c>
      <c r="AZ146" s="249"/>
      <c r="BA146" s="249">
        <v>100</v>
      </c>
      <c r="BB146" s="249">
        <v>1338453.73</v>
      </c>
      <c r="BC146" s="249">
        <v>1338453.73</v>
      </c>
      <c r="BD146" s="249"/>
      <c r="BE146" s="249">
        <v>100</v>
      </c>
      <c r="BF146" s="249">
        <v>0</v>
      </c>
      <c r="BG146" s="249">
        <v>0</v>
      </c>
      <c r="BH146" s="249"/>
      <c r="BI146" s="249">
        <v>0</v>
      </c>
      <c r="BJ146" s="249">
        <v>0</v>
      </c>
      <c r="BK146" s="249">
        <v>0</v>
      </c>
      <c r="BL146" s="249"/>
      <c r="BM146" s="249">
        <v>0</v>
      </c>
      <c r="BN146" s="249">
        <v>0</v>
      </c>
      <c r="BO146" s="249">
        <v>0</v>
      </c>
      <c r="BP146" s="249"/>
      <c r="BQ146" s="249">
        <v>0</v>
      </c>
      <c r="BR146" s="249">
        <v>0</v>
      </c>
      <c r="BS146" s="249">
        <v>0</v>
      </c>
      <c r="BT146" s="249"/>
      <c r="BU146" s="249">
        <v>0</v>
      </c>
      <c r="BV146" s="249">
        <v>1338453.73</v>
      </c>
      <c r="BW146" s="249">
        <v>1338453.73</v>
      </c>
      <c r="BX146" s="249"/>
      <c r="BY146" s="249">
        <v>100</v>
      </c>
      <c r="BZ146" s="249">
        <v>0</v>
      </c>
      <c r="CA146" s="249">
        <v>0</v>
      </c>
      <c r="CB146" s="249"/>
      <c r="CC146" s="249">
        <v>0</v>
      </c>
      <c r="CD146" s="249">
        <v>0</v>
      </c>
      <c r="CE146" s="249">
        <v>0</v>
      </c>
      <c r="CF146" s="249"/>
      <c r="CG146" s="249">
        <v>0</v>
      </c>
      <c r="CH146" s="248">
        <v>0</v>
      </c>
      <c r="CI146" s="247">
        <v>0</v>
      </c>
      <c r="CJ146" s="247"/>
      <c r="CK146" s="247">
        <v>0</v>
      </c>
      <c r="CL146" s="247">
        <v>0</v>
      </c>
      <c r="CM146" s="247">
        <v>0</v>
      </c>
      <c r="CN146" s="247"/>
      <c r="CO146" s="247">
        <v>0</v>
      </c>
      <c r="CP146" s="247">
        <v>1338453.73</v>
      </c>
      <c r="CQ146" s="247"/>
      <c r="CR146" s="247">
        <v>100</v>
      </c>
      <c r="CS146" s="246"/>
    </row>
    <row r="147" spans="1:97" ht="81.599999999999994" customHeight="1" x14ac:dyDescent="0.25">
      <c r="A147" s="245"/>
      <c r="B147" s="260"/>
      <c r="C147" s="259"/>
      <c r="D147" s="259"/>
      <c r="E147" s="259"/>
      <c r="F147" s="258" t="s">
        <v>713</v>
      </c>
      <c r="G147" s="257" t="s">
        <v>714</v>
      </c>
      <c r="H147" s="257"/>
      <c r="I147" s="257"/>
      <c r="J147" s="256"/>
      <c r="K147" s="254"/>
      <c r="L147" s="254"/>
      <c r="M147" s="255"/>
      <c r="N147" s="254"/>
      <c r="O147" s="253"/>
      <c r="P147" s="252"/>
      <c r="Q147" s="251"/>
      <c r="R147" s="250"/>
      <c r="S147" s="250"/>
      <c r="T147" s="249">
        <v>0</v>
      </c>
      <c r="U147" s="249">
        <v>1438062.94</v>
      </c>
      <c r="V147" s="249">
        <v>0</v>
      </c>
      <c r="W147" s="249">
        <v>0</v>
      </c>
      <c r="X147" s="249"/>
      <c r="Y147" s="249">
        <v>0</v>
      </c>
      <c r="Z147" s="249">
        <v>0</v>
      </c>
      <c r="AA147" s="249">
        <v>0</v>
      </c>
      <c r="AB147" s="249"/>
      <c r="AC147" s="249">
        <v>0</v>
      </c>
      <c r="AD147" s="249">
        <v>0</v>
      </c>
      <c r="AE147" s="249">
        <v>0</v>
      </c>
      <c r="AF147" s="249"/>
      <c r="AG147" s="249">
        <v>0</v>
      </c>
      <c r="AH147" s="249">
        <v>0</v>
      </c>
      <c r="AI147" s="249">
        <v>0</v>
      </c>
      <c r="AJ147" s="249"/>
      <c r="AK147" s="249">
        <v>0</v>
      </c>
      <c r="AL147" s="249">
        <v>0</v>
      </c>
      <c r="AM147" s="249">
        <v>0</v>
      </c>
      <c r="AN147" s="249"/>
      <c r="AO147" s="249">
        <v>0</v>
      </c>
      <c r="AP147" s="249">
        <v>0</v>
      </c>
      <c r="AQ147" s="249">
        <v>0</v>
      </c>
      <c r="AR147" s="249"/>
      <c r="AS147" s="249">
        <v>0</v>
      </c>
      <c r="AT147" s="249">
        <v>0</v>
      </c>
      <c r="AU147" s="249">
        <v>0</v>
      </c>
      <c r="AV147" s="249"/>
      <c r="AW147" s="249">
        <v>0</v>
      </c>
      <c r="AX147" s="249">
        <v>0</v>
      </c>
      <c r="AY147" s="249">
        <v>0</v>
      </c>
      <c r="AZ147" s="249"/>
      <c r="BA147" s="249">
        <v>0</v>
      </c>
      <c r="BB147" s="249">
        <v>0</v>
      </c>
      <c r="BC147" s="249">
        <v>0</v>
      </c>
      <c r="BD147" s="249"/>
      <c r="BE147" s="249">
        <v>0</v>
      </c>
      <c r="BF147" s="249">
        <v>0</v>
      </c>
      <c r="BG147" s="249">
        <v>0</v>
      </c>
      <c r="BH147" s="249"/>
      <c r="BI147" s="249">
        <v>0</v>
      </c>
      <c r="BJ147" s="249">
        <v>0</v>
      </c>
      <c r="BK147" s="249">
        <v>0</v>
      </c>
      <c r="BL147" s="249"/>
      <c r="BM147" s="249">
        <v>0</v>
      </c>
      <c r="BN147" s="249">
        <v>0</v>
      </c>
      <c r="BO147" s="249">
        <v>0</v>
      </c>
      <c r="BP147" s="249"/>
      <c r="BQ147" s="249">
        <v>0</v>
      </c>
      <c r="BR147" s="249">
        <v>0</v>
      </c>
      <c r="BS147" s="249">
        <v>0</v>
      </c>
      <c r="BT147" s="249"/>
      <c r="BU147" s="249">
        <v>0</v>
      </c>
      <c r="BV147" s="249">
        <v>0</v>
      </c>
      <c r="BW147" s="249">
        <v>0</v>
      </c>
      <c r="BX147" s="249"/>
      <c r="BY147" s="249">
        <v>0</v>
      </c>
      <c r="BZ147" s="249">
        <v>1438062.94</v>
      </c>
      <c r="CA147" s="249">
        <v>0</v>
      </c>
      <c r="CB147" s="249"/>
      <c r="CC147" s="249">
        <v>0</v>
      </c>
      <c r="CD147" s="249">
        <v>0</v>
      </c>
      <c r="CE147" s="249">
        <v>0</v>
      </c>
      <c r="CF147" s="249"/>
      <c r="CG147" s="249">
        <v>0</v>
      </c>
      <c r="CH147" s="248">
        <v>0</v>
      </c>
      <c r="CI147" s="247">
        <v>0</v>
      </c>
      <c r="CJ147" s="247"/>
      <c r="CK147" s="247">
        <v>0</v>
      </c>
      <c r="CL147" s="247">
        <v>1438062.94</v>
      </c>
      <c r="CM147" s="247">
        <v>0</v>
      </c>
      <c r="CN147" s="247"/>
      <c r="CO147" s="247">
        <v>0</v>
      </c>
      <c r="CP147" s="247">
        <v>0</v>
      </c>
      <c r="CQ147" s="247"/>
      <c r="CR147" s="247">
        <v>0</v>
      </c>
      <c r="CS147" s="246"/>
    </row>
    <row r="148" spans="1:97" ht="112.2" x14ac:dyDescent="0.25">
      <c r="A148" s="245"/>
      <c r="B148" s="260"/>
      <c r="C148" s="259"/>
      <c r="D148" s="259"/>
      <c r="E148" s="259"/>
      <c r="F148" s="258" t="s">
        <v>715</v>
      </c>
      <c r="G148" s="257" t="s">
        <v>716</v>
      </c>
      <c r="H148" s="257"/>
      <c r="I148" s="257"/>
      <c r="J148" s="256"/>
      <c r="K148" s="254"/>
      <c r="L148" s="254"/>
      <c r="M148" s="255"/>
      <c r="N148" s="254"/>
      <c r="O148" s="253"/>
      <c r="P148" s="252"/>
      <c r="Q148" s="251"/>
      <c r="R148" s="250"/>
      <c r="S148" s="250"/>
      <c r="T148" s="249">
        <v>0</v>
      </c>
      <c r="U148" s="249">
        <v>1852590</v>
      </c>
      <c r="V148" s="249">
        <v>0</v>
      </c>
      <c r="W148" s="249">
        <v>0</v>
      </c>
      <c r="X148" s="249"/>
      <c r="Y148" s="249">
        <v>0</v>
      </c>
      <c r="Z148" s="249">
        <v>0</v>
      </c>
      <c r="AA148" s="249">
        <v>0</v>
      </c>
      <c r="AB148" s="249"/>
      <c r="AC148" s="249">
        <v>0</v>
      </c>
      <c r="AD148" s="249">
        <v>0</v>
      </c>
      <c r="AE148" s="249">
        <v>0</v>
      </c>
      <c r="AF148" s="249"/>
      <c r="AG148" s="249">
        <v>0</v>
      </c>
      <c r="AH148" s="249">
        <v>0</v>
      </c>
      <c r="AI148" s="249">
        <v>0</v>
      </c>
      <c r="AJ148" s="249"/>
      <c r="AK148" s="249">
        <v>0</v>
      </c>
      <c r="AL148" s="249">
        <v>0</v>
      </c>
      <c r="AM148" s="249">
        <v>0</v>
      </c>
      <c r="AN148" s="249"/>
      <c r="AO148" s="249">
        <v>0</v>
      </c>
      <c r="AP148" s="249">
        <v>0</v>
      </c>
      <c r="AQ148" s="249">
        <v>0</v>
      </c>
      <c r="AR148" s="249"/>
      <c r="AS148" s="249">
        <v>0</v>
      </c>
      <c r="AT148" s="249">
        <v>0</v>
      </c>
      <c r="AU148" s="249">
        <v>0</v>
      </c>
      <c r="AV148" s="249"/>
      <c r="AW148" s="249">
        <v>0</v>
      </c>
      <c r="AX148" s="249">
        <v>0</v>
      </c>
      <c r="AY148" s="249">
        <v>0</v>
      </c>
      <c r="AZ148" s="249"/>
      <c r="BA148" s="249">
        <v>0</v>
      </c>
      <c r="BB148" s="249">
        <v>0</v>
      </c>
      <c r="BC148" s="249">
        <v>0</v>
      </c>
      <c r="BD148" s="249"/>
      <c r="BE148" s="249">
        <v>0</v>
      </c>
      <c r="BF148" s="249">
        <v>0</v>
      </c>
      <c r="BG148" s="249">
        <v>0</v>
      </c>
      <c r="BH148" s="249"/>
      <c r="BI148" s="249">
        <v>0</v>
      </c>
      <c r="BJ148" s="249">
        <v>0</v>
      </c>
      <c r="BK148" s="249">
        <v>0</v>
      </c>
      <c r="BL148" s="249"/>
      <c r="BM148" s="249">
        <v>0</v>
      </c>
      <c r="BN148" s="249">
        <v>0</v>
      </c>
      <c r="BO148" s="249">
        <v>0</v>
      </c>
      <c r="BP148" s="249"/>
      <c r="BQ148" s="249">
        <v>0</v>
      </c>
      <c r="BR148" s="249">
        <v>0</v>
      </c>
      <c r="BS148" s="249">
        <v>0</v>
      </c>
      <c r="BT148" s="249"/>
      <c r="BU148" s="249">
        <v>0</v>
      </c>
      <c r="BV148" s="249">
        <v>0</v>
      </c>
      <c r="BW148" s="249">
        <v>0</v>
      </c>
      <c r="BX148" s="249"/>
      <c r="BY148" s="249">
        <v>0</v>
      </c>
      <c r="BZ148" s="249">
        <v>1482072</v>
      </c>
      <c r="CA148" s="249">
        <v>0</v>
      </c>
      <c r="CB148" s="249"/>
      <c r="CC148" s="249">
        <v>0</v>
      </c>
      <c r="CD148" s="249">
        <v>370518</v>
      </c>
      <c r="CE148" s="249">
        <v>0</v>
      </c>
      <c r="CF148" s="249"/>
      <c r="CG148" s="249">
        <v>0</v>
      </c>
      <c r="CH148" s="248">
        <v>0</v>
      </c>
      <c r="CI148" s="247">
        <v>0</v>
      </c>
      <c r="CJ148" s="247"/>
      <c r="CK148" s="247">
        <v>0</v>
      </c>
      <c r="CL148" s="247">
        <v>1852590</v>
      </c>
      <c r="CM148" s="247">
        <v>0</v>
      </c>
      <c r="CN148" s="247"/>
      <c r="CO148" s="247">
        <v>0</v>
      </c>
      <c r="CP148" s="247">
        <v>0</v>
      </c>
      <c r="CQ148" s="247"/>
      <c r="CR148" s="247">
        <v>0</v>
      </c>
      <c r="CS148" s="246"/>
    </row>
    <row r="149" spans="1:97" ht="192" customHeight="1" x14ac:dyDescent="0.25">
      <c r="A149" s="245"/>
      <c r="B149" s="260"/>
      <c r="C149" s="259"/>
      <c r="D149" s="259"/>
      <c r="E149" s="259"/>
      <c r="F149" s="258" t="s">
        <v>717</v>
      </c>
      <c r="G149" s="257" t="s">
        <v>718</v>
      </c>
      <c r="H149" s="257"/>
      <c r="I149" s="257"/>
      <c r="J149" s="256"/>
      <c r="K149" s="254"/>
      <c r="L149" s="254"/>
      <c r="M149" s="255"/>
      <c r="N149" s="254"/>
      <c r="O149" s="253"/>
      <c r="P149" s="252"/>
      <c r="Q149" s="251"/>
      <c r="R149" s="250"/>
      <c r="S149" s="250"/>
      <c r="T149" s="249">
        <v>0</v>
      </c>
      <c r="U149" s="249">
        <v>1481490.23</v>
      </c>
      <c r="V149" s="249">
        <v>0</v>
      </c>
      <c r="W149" s="249">
        <v>0</v>
      </c>
      <c r="X149" s="249"/>
      <c r="Y149" s="249">
        <v>0</v>
      </c>
      <c r="Z149" s="249">
        <v>0</v>
      </c>
      <c r="AA149" s="249">
        <v>0</v>
      </c>
      <c r="AB149" s="249"/>
      <c r="AC149" s="249">
        <v>0</v>
      </c>
      <c r="AD149" s="249">
        <v>0</v>
      </c>
      <c r="AE149" s="249">
        <v>0</v>
      </c>
      <c r="AF149" s="249"/>
      <c r="AG149" s="249">
        <v>0</v>
      </c>
      <c r="AH149" s="249">
        <v>0</v>
      </c>
      <c r="AI149" s="249">
        <v>0</v>
      </c>
      <c r="AJ149" s="249"/>
      <c r="AK149" s="249">
        <v>0</v>
      </c>
      <c r="AL149" s="249">
        <v>0</v>
      </c>
      <c r="AM149" s="249">
        <v>0</v>
      </c>
      <c r="AN149" s="249"/>
      <c r="AO149" s="249">
        <v>0</v>
      </c>
      <c r="AP149" s="249">
        <v>0</v>
      </c>
      <c r="AQ149" s="249">
        <v>0</v>
      </c>
      <c r="AR149" s="249"/>
      <c r="AS149" s="249">
        <v>0</v>
      </c>
      <c r="AT149" s="249">
        <v>0</v>
      </c>
      <c r="AU149" s="249">
        <v>0</v>
      </c>
      <c r="AV149" s="249"/>
      <c r="AW149" s="249">
        <v>0</v>
      </c>
      <c r="AX149" s="249">
        <v>0</v>
      </c>
      <c r="AY149" s="249">
        <v>0</v>
      </c>
      <c r="AZ149" s="249"/>
      <c r="BA149" s="249">
        <v>0</v>
      </c>
      <c r="BB149" s="249">
        <v>0</v>
      </c>
      <c r="BC149" s="249">
        <v>0</v>
      </c>
      <c r="BD149" s="249"/>
      <c r="BE149" s="249">
        <v>0</v>
      </c>
      <c r="BF149" s="249">
        <v>0</v>
      </c>
      <c r="BG149" s="249">
        <v>0</v>
      </c>
      <c r="BH149" s="249"/>
      <c r="BI149" s="249">
        <v>0</v>
      </c>
      <c r="BJ149" s="249">
        <v>0</v>
      </c>
      <c r="BK149" s="249">
        <v>0</v>
      </c>
      <c r="BL149" s="249"/>
      <c r="BM149" s="249">
        <v>0</v>
      </c>
      <c r="BN149" s="249">
        <v>0</v>
      </c>
      <c r="BO149" s="249">
        <v>0</v>
      </c>
      <c r="BP149" s="249"/>
      <c r="BQ149" s="249">
        <v>0</v>
      </c>
      <c r="BR149" s="249">
        <v>0</v>
      </c>
      <c r="BS149" s="249">
        <v>0</v>
      </c>
      <c r="BT149" s="249"/>
      <c r="BU149" s="249">
        <v>0</v>
      </c>
      <c r="BV149" s="249">
        <v>0</v>
      </c>
      <c r="BW149" s="249">
        <v>0</v>
      </c>
      <c r="BX149" s="249"/>
      <c r="BY149" s="249">
        <v>0</v>
      </c>
      <c r="BZ149" s="249">
        <v>740745.12</v>
      </c>
      <c r="CA149" s="249">
        <v>0</v>
      </c>
      <c r="CB149" s="249"/>
      <c r="CC149" s="249">
        <v>0</v>
      </c>
      <c r="CD149" s="249">
        <v>740745.11</v>
      </c>
      <c r="CE149" s="249">
        <v>0</v>
      </c>
      <c r="CF149" s="249"/>
      <c r="CG149" s="249">
        <v>0</v>
      </c>
      <c r="CH149" s="248">
        <v>0</v>
      </c>
      <c r="CI149" s="247">
        <v>0</v>
      </c>
      <c r="CJ149" s="247"/>
      <c r="CK149" s="247">
        <v>0</v>
      </c>
      <c r="CL149" s="247">
        <v>1481490.23</v>
      </c>
      <c r="CM149" s="247">
        <v>0</v>
      </c>
      <c r="CN149" s="247"/>
      <c r="CO149" s="247">
        <v>0</v>
      </c>
      <c r="CP149" s="247">
        <v>0</v>
      </c>
      <c r="CQ149" s="247"/>
      <c r="CR149" s="247">
        <v>0</v>
      </c>
      <c r="CS149" s="246"/>
    </row>
    <row r="150" spans="1:97" ht="24.6" customHeight="1" x14ac:dyDescent="0.25">
      <c r="A150" s="245"/>
      <c r="B150" s="282" t="s">
        <v>648</v>
      </c>
      <c r="C150" s="282"/>
      <c r="D150" s="282"/>
      <c r="E150" s="282"/>
      <c r="F150" s="282"/>
      <c r="G150" s="282"/>
      <c r="H150" s="282"/>
      <c r="I150" s="282"/>
      <c r="J150" s="282"/>
      <c r="K150" s="282"/>
      <c r="L150" s="282"/>
      <c r="M150" s="282"/>
      <c r="N150" s="282"/>
      <c r="O150" s="282"/>
      <c r="P150" s="282"/>
      <c r="Q150" s="282"/>
      <c r="R150" s="282"/>
      <c r="S150" s="282"/>
      <c r="T150" s="267">
        <v>-6286966.2199999997</v>
      </c>
      <c r="U150" s="266">
        <v>-6068629.3700000001</v>
      </c>
      <c r="V150" s="265">
        <v>-6068629.3700000001</v>
      </c>
      <c r="W150" s="264">
        <v>-6068629.3700000001</v>
      </c>
      <c r="X150" s="249"/>
      <c r="Y150" s="263">
        <v>100</v>
      </c>
      <c r="Z150" s="265">
        <v>0</v>
      </c>
      <c r="AA150" s="264">
        <v>-18390.7</v>
      </c>
      <c r="AB150" s="249"/>
      <c r="AC150" s="263">
        <v>0</v>
      </c>
      <c r="AD150" s="265">
        <v>0</v>
      </c>
      <c r="AE150" s="264">
        <v>-90208.12</v>
      </c>
      <c r="AF150" s="249"/>
      <c r="AG150" s="249">
        <v>0</v>
      </c>
      <c r="AH150" s="249">
        <v>-6068629.3700000001</v>
      </c>
      <c r="AI150" s="249">
        <v>-6177228.1900000004</v>
      </c>
      <c r="AJ150" s="249"/>
      <c r="AK150" s="249">
        <v>101.78951149227952</v>
      </c>
      <c r="AL150" s="249">
        <v>0</v>
      </c>
      <c r="AM150" s="249">
        <v>-5882.56</v>
      </c>
      <c r="AN150" s="249"/>
      <c r="AO150" s="263">
        <v>0</v>
      </c>
      <c r="AP150" s="265">
        <v>0</v>
      </c>
      <c r="AQ150" s="264">
        <v>-63572</v>
      </c>
      <c r="AR150" s="249"/>
      <c r="AS150" s="263">
        <v>0</v>
      </c>
      <c r="AT150" s="265">
        <v>0</v>
      </c>
      <c r="AU150" s="264">
        <v>-1156.9000000000001</v>
      </c>
      <c r="AV150" s="249"/>
      <c r="AW150" s="249">
        <v>0</v>
      </c>
      <c r="AX150" s="249">
        <v>0</v>
      </c>
      <c r="AY150" s="249">
        <v>-70611.460000000006</v>
      </c>
      <c r="AZ150" s="249"/>
      <c r="BA150" s="249">
        <v>0</v>
      </c>
      <c r="BB150" s="249">
        <v>-6068629.3700000001</v>
      </c>
      <c r="BC150" s="249">
        <v>-6247839.6500000004</v>
      </c>
      <c r="BD150" s="249"/>
      <c r="BE150" s="263">
        <v>102.95306022288851</v>
      </c>
      <c r="BF150" s="265">
        <v>0</v>
      </c>
      <c r="BG150" s="264">
        <v>-2652</v>
      </c>
      <c r="BH150" s="249"/>
      <c r="BI150" s="263">
        <v>0</v>
      </c>
      <c r="BJ150" s="265">
        <v>0</v>
      </c>
      <c r="BK150" s="264">
        <v>-2000</v>
      </c>
      <c r="BL150" s="249"/>
      <c r="BM150" s="263">
        <v>0</v>
      </c>
      <c r="BN150" s="265">
        <v>0</v>
      </c>
      <c r="BO150" s="264">
        <v>-34474.57</v>
      </c>
      <c r="BP150" s="249"/>
      <c r="BQ150" s="249">
        <v>0</v>
      </c>
      <c r="BR150" s="249">
        <v>0</v>
      </c>
      <c r="BS150" s="249">
        <v>-39126.57</v>
      </c>
      <c r="BT150" s="249"/>
      <c r="BU150" s="249">
        <v>0</v>
      </c>
      <c r="BV150" s="249">
        <v>-6068629.3700000001</v>
      </c>
      <c r="BW150" s="249">
        <v>-6286966.2199999997</v>
      </c>
      <c r="BX150" s="249"/>
      <c r="BY150" s="263">
        <v>103.59779509817058</v>
      </c>
      <c r="BZ150" s="265">
        <v>0</v>
      </c>
      <c r="CA150" s="264">
        <v>0</v>
      </c>
      <c r="CB150" s="249"/>
      <c r="CC150" s="263">
        <v>0</v>
      </c>
      <c r="CD150" s="265">
        <v>0</v>
      </c>
      <c r="CE150" s="264">
        <v>0</v>
      </c>
      <c r="CF150" s="249"/>
      <c r="CG150" s="263">
        <v>0</v>
      </c>
      <c r="CH150" s="262">
        <v>0</v>
      </c>
      <c r="CI150" s="261">
        <v>0</v>
      </c>
      <c r="CJ150" s="247"/>
      <c r="CK150" s="247">
        <v>0</v>
      </c>
      <c r="CL150" s="247">
        <v>0</v>
      </c>
      <c r="CM150" s="247">
        <v>0</v>
      </c>
      <c r="CN150" s="247"/>
      <c r="CO150" s="247">
        <v>0</v>
      </c>
      <c r="CP150" s="247">
        <v>-6286966.2199999997</v>
      </c>
      <c r="CQ150" s="247"/>
      <c r="CR150" s="247">
        <v>103.59779509817058</v>
      </c>
      <c r="CS150" s="246"/>
    </row>
    <row r="151" spans="1:97" ht="30.6" customHeight="1" x14ac:dyDescent="0.25">
      <c r="A151" s="245"/>
      <c r="B151" s="282" t="s">
        <v>649</v>
      </c>
      <c r="C151" s="282"/>
      <c r="D151" s="282"/>
      <c r="E151" s="282"/>
      <c r="F151" s="282"/>
      <c r="G151" s="282"/>
      <c r="H151" s="282"/>
      <c r="I151" s="282"/>
      <c r="J151" s="282"/>
      <c r="K151" s="282"/>
      <c r="L151" s="282"/>
      <c r="M151" s="282"/>
      <c r="N151" s="282"/>
      <c r="O151" s="282"/>
      <c r="P151" s="282"/>
      <c r="Q151" s="282"/>
      <c r="R151" s="282"/>
      <c r="S151" s="282"/>
      <c r="T151" s="267">
        <v>-83831.039999999994</v>
      </c>
      <c r="U151" s="266">
        <v>-13372.04</v>
      </c>
      <c r="V151" s="265">
        <v>-13372.04</v>
      </c>
      <c r="W151" s="264">
        <v>-13372.04</v>
      </c>
      <c r="X151" s="249"/>
      <c r="Y151" s="263">
        <v>100</v>
      </c>
      <c r="Z151" s="265">
        <v>0</v>
      </c>
      <c r="AA151" s="264">
        <v>-15069.34</v>
      </c>
      <c r="AB151" s="249"/>
      <c r="AC151" s="263">
        <v>0</v>
      </c>
      <c r="AD151" s="265">
        <v>0</v>
      </c>
      <c r="AE151" s="264">
        <v>-55389.66</v>
      </c>
      <c r="AF151" s="249"/>
      <c r="AG151" s="249">
        <v>0</v>
      </c>
      <c r="AH151" s="249">
        <v>-13372.04</v>
      </c>
      <c r="AI151" s="249">
        <v>-83831.039999999994</v>
      </c>
      <c r="AJ151" s="249"/>
      <c r="AK151" s="249">
        <v>626.91287193277901</v>
      </c>
      <c r="AL151" s="249">
        <v>0</v>
      </c>
      <c r="AM151" s="249">
        <v>0</v>
      </c>
      <c r="AN151" s="249"/>
      <c r="AO151" s="263">
        <v>0</v>
      </c>
      <c r="AP151" s="265">
        <v>0</v>
      </c>
      <c r="AQ151" s="264">
        <v>0</v>
      </c>
      <c r="AR151" s="249"/>
      <c r="AS151" s="263">
        <v>0</v>
      </c>
      <c r="AT151" s="265">
        <v>0</v>
      </c>
      <c r="AU151" s="264">
        <v>0</v>
      </c>
      <c r="AV151" s="249"/>
      <c r="AW151" s="249">
        <v>0</v>
      </c>
      <c r="AX151" s="249">
        <v>0</v>
      </c>
      <c r="AY151" s="249">
        <v>0</v>
      </c>
      <c r="AZ151" s="249"/>
      <c r="BA151" s="249">
        <v>0</v>
      </c>
      <c r="BB151" s="249">
        <v>-13372.04</v>
      </c>
      <c r="BC151" s="249">
        <v>-83831.039999999994</v>
      </c>
      <c r="BD151" s="249"/>
      <c r="BE151" s="263">
        <v>626.91287193277901</v>
      </c>
      <c r="BF151" s="265">
        <v>0</v>
      </c>
      <c r="BG151" s="264">
        <v>0</v>
      </c>
      <c r="BH151" s="249"/>
      <c r="BI151" s="263">
        <v>0</v>
      </c>
      <c r="BJ151" s="265">
        <v>0</v>
      </c>
      <c r="BK151" s="264">
        <v>0</v>
      </c>
      <c r="BL151" s="249"/>
      <c r="BM151" s="263">
        <v>0</v>
      </c>
      <c r="BN151" s="265">
        <v>0</v>
      </c>
      <c r="BO151" s="264">
        <v>0</v>
      </c>
      <c r="BP151" s="249"/>
      <c r="BQ151" s="249">
        <v>0</v>
      </c>
      <c r="BR151" s="249">
        <v>0</v>
      </c>
      <c r="BS151" s="249">
        <v>0</v>
      </c>
      <c r="BT151" s="249"/>
      <c r="BU151" s="249">
        <v>0</v>
      </c>
      <c r="BV151" s="249">
        <v>-13372.04</v>
      </c>
      <c r="BW151" s="249">
        <v>-83831.039999999994</v>
      </c>
      <c r="BX151" s="249"/>
      <c r="BY151" s="263">
        <v>626.91287193277901</v>
      </c>
      <c r="BZ151" s="265">
        <v>0</v>
      </c>
      <c r="CA151" s="264">
        <v>0</v>
      </c>
      <c r="CB151" s="249"/>
      <c r="CC151" s="263">
        <v>0</v>
      </c>
      <c r="CD151" s="265">
        <v>0</v>
      </c>
      <c r="CE151" s="264">
        <v>0</v>
      </c>
      <c r="CF151" s="249"/>
      <c r="CG151" s="263">
        <v>0</v>
      </c>
      <c r="CH151" s="262">
        <v>0</v>
      </c>
      <c r="CI151" s="261">
        <v>0</v>
      </c>
      <c r="CJ151" s="247"/>
      <c r="CK151" s="247">
        <v>0</v>
      </c>
      <c r="CL151" s="247">
        <v>0</v>
      </c>
      <c r="CM151" s="247">
        <v>0</v>
      </c>
      <c r="CN151" s="247"/>
      <c r="CO151" s="247">
        <v>0</v>
      </c>
      <c r="CP151" s="247">
        <v>-83831.039999999994</v>
      </c>
      <c r="CQ151" s="247"/>
      <c r="CR151" s="247">
        <v>626.91287193277901</v>
      </c>
      <c r="CS151" s="246"/>
    </row>
    <row r="152" spans="1:97" ht="51" x14ac:dyDescent="0.25">
      <c r="A152" s="245"/>
      <c r="B152" s="260"/>
      <c r="C152" s="259"/>
      <c r="D152" s="259"/>
      <c r="E152" s="259"/>
      <c r="F152" s="258" t="s">
        <v>650</v>
      </c>
      <c r="G152" s="257" t="s">
        <v>651</v>
      </c>
      <c r="H152" s="257"/>
      <c r="I152" s="257"/>
      <c r="J152" s="256"/>
      <c r="K152" s="254"/>
      <c r="L152" s="254"/>
      <c r="M152" s="255"/>
      <c r="N152" s="254"/>
      <c r="O152" s="253" t="s">
        <v>495</v>
      </c>
      <c r="P152" s="252"/>
      <c r="Q152" s="251"/>
      <c r="R152" s="250"/>
      <c r="S152" s="250"/>
      <c r="T152" s="249">
        <v>-27441.38</v>
      </c>
      <c r="U152" s="249">
        <v>-13372.04</v>
      </c>
      <c r="V152" s="249">
        <v>-13372.04</v>
      </c>
      <c r="W152" s="249">
        <v>-13372.04</v>
      </c>
      <c r="X152" s="249"/>
      <c r="Y152" s="249">
        <v>100</v>
      </c>
      <c r="Z152" s="249">
        <v>0</v>
      </c>
      <c r="AA152" s="249">
        <v>-14069.34</v>
      </c>
      <c r="AB152" s="249"/>
      <c r="AC152" s="249">
        <v>0</v>
      </c>
      <c r="AD152" s="249">
        <v>0</v>
      </c>
      <c r="AE152" s="249">
        <v>0</v>
      </c>
      <c r="AF152" s="249"/>
      <c r="AG152" s="249">
        <v>0</v>
      </c>
      <c r="AH152" s="249">
        <v>-13372.04</v>
      </c>
      <c r="AI152" s="249">
        <v>-27441.38</v>
      </c>
      <c r="AJ152" s="249"/>
      <c r="AK152" s="249">
        <v>205.21461198141793</v>
      </c>
      <c r="AL152" s="249">
        <v>0</v>
      </c>
      <c r="AM152" s="249">
        <v>0</v>
      </c>
      <c r="AN152" s="249"/>
      <c r="AO152" s="249">
        <v>0</v>
      </c>
      <c r="AP152" s="249">
        <v>0</v>
      </c>
      <c r="AQ152" s="249">
        <v>0</v>
      </c>
      <c r="AR152" s="249"/>
      <c r="AS152" s="249">
        <v>0</v>
      </c>
      <c r="AT152" s="249">
        <v>0</v>
      </c>
      <c r="AU152" s="249">
        <v>0</v>
      </c>
      <c r="AV152" s="249"/>
      <c r="AW152" s="249">
        <v>0</v>
      </c>
      <c r="AX152" s="249">
        <v>0</v>
      </c>
      <c r="AY152" s="249">
        <v>0</v>
      </c>
      <c r="AZ152" s="249"/>
      <c r="BA152" s="249">
        <v>0</v>
      </c>
      <c r="BB152" s="249">
        <v>-13372.04</v>
      </c>
      <c r="BC152" s="249">
        <v>-27441.38</v>
      </c>
      <c r="BD152" s="249"/>
      <c r="BE152" s="249">
        <v>205.21461198141793</v>
      </c>
      <c r="BF152" s="249">
        <v>0</v>
      </c>
      <c r="BG152" s="249">
        <v>0</v>
      </c>
      <c r="BH152" s="249"/>
      <c r="BI152" s="249">
        <v>0</v>
      </c>
      <c r="BJ152" s="249">
        <v>0</v>
      </c>
      <c r="BK152" s="249">
        <v>0</v>
      </c>
      <c r="BL152" s="249"/>
      <c r="BM152" s="249">
        <v>0</v>
      </c>
      <c r="BN152" s="249">
        <v>0</v>
      </c>
      <c r="BO152" s="249">
        <v>0</v>
      </c>
      <c r="BP152" s="249"/>
      <c r="BQ152" s="249">
        <v>0</v>
      </c>
      <c r="BR152" s="249">
        <v>0</v>
      </c>
      <c r="BS152" s="249">
        <v>0</v>
      </c>
      <c r="BT152" s="249"/>
      <c r="BU152" s="249">
        <v>0</v>
      </c>
      <c r="BV152" s="249">
        <v>-13372.04</v>
      </c>
      <c r="BW152" s="249">
        <v>-27441.38</v>
      </c>
      <c r="BX152" s="249"/>
      <c r="BY152" s="249">
        <v>205.21461198141793</v>
      </c>
      <c r="BZ152" s="249">
        <v>0</v>
      </c>
      <c r="CA152" s="249">
        <v>0</v>
      </c>
      <c r="CB152" s="249"/>
      <c r="CC152" s="249">
        <v>0</v>
      </c>
      <c r="CD152" s="249">
        <v>0</v>
      </c>
      <c r="CE152" s="249">
        <v>0</v>
      </c>
      <c r="CF152" s="249"/>
      <c r="CG152" s="249">
        <v>0</v>
      </c>
      <c r="CH152" s="248">
        <v>0</v>
      </c>
      <c r="CI152" s="247">
        <v>0</v>
      </c>
      <c r="CJ152" s="247"/>
      <c r="CK152" s="247">
        <v>0</v>
      </c>
      <c r="CL152" s="247">
        <v>0</v>
      </c>
      <c r="CM152" s="247">
        <v>0</v>
      </c>
      <c r="CN152" s="247"/>
      <c r="CO152" s="247">
        <v>0</v>
      </c>
      <c r="CP152" s="247">
        <v>-27441.38</v>
      </c>
      <c r="CQ152" s="247"/>
      <c r="CR152" s="247">
        <v>205.21461198141793</v>
      </c>
      <c r="CS152" s="246"/>
    </row>
    <row r="153" spans="1:97" ht="21.6" customHeight="1" x14ac:dyDescent="0.25">
      <c r="A153" s="245"/>
      <c r="B153" s="282" t="s">
        <v>688</v>
      </c>
      <c r="C153" s="282"/>
      <c r="D153" s="282"/>
      <c r="E153" s="282"/>
      <c r="F153" s="282"/>
      <c r="G153" s="282"/>
      <c r="H153" s="282"/>
      <c r="I153" s="282"/>
      <c r="J153" s="282"/>
      <c r="K153" s="282"/>
      <c r="L153" s="282"/>
      <c r="M153" s="282"/>
      <c r="N153" s="282"/>
      <c r="O153" s="282"/>
      <c r="P153" s="282"/>
      <c r="Q153" s="282"/>
      <c r="R153" s="282"/>
      <c r="S153" s="282"/>
      <c r="T153" s="267">
        <v>-6203135.1799999997</v>
      </c>
      <c r="U153" s="266">
        <v>-6055257.3300000001</v>
      </c>
      <c r="V153" s="265">
        <v>-6055257.3300000001</v>
      </c>
      <c r="W153" s="264">
        <v>-6055257.3300000001</v>
      </c>
      <c r="X153" s="249"/>
      <c r="Y153" s="263">
        <v>100</v>
      </c>
      <c r="Z153" s="265">
        <v>0</v>
      </c>
      <c r="AA153" s="264">
        <v>-3321.36</v>
      </c>
      <c r="AB153" s="249"/>
      <c r="AC153" s="263">
        <v>0</v>
      </c>
      <c r="AD153" s="265">
        <v>0</v>
      </c>
      <c r="AE153" s="264">
        <v>-34818.46</v>
      </c>
      <c r="AF153" s="249"/>
      <c r="AG153" s="249">
        <v>0</v>
      </c>
      <c r="AH153" s="249">
        <v>-6055257.3300000001</v>
      </c>
      <c r="AI153" s="249">
        <v>-6093397.1500000004</v>
      </c>
      <c r="AJ153" s="249"/>
      <c r="AK153" s="249">
        <v>100.62986290955863</v>
      </c>
      <c r="AL153" s="249">
        <v>0</v>
      </c>
      <c r="AM153" s="249">
        <v>-5882.56</v>
      </c>
      <c r="AN153" s="249"/>
      <c r="AO153" s="263">
        <v>0</v>
      </c>
      <c r="AP153" s="265">
        <v>0</v>
      </c>
      <c r="AQ153" s="264">
        <v>-63572</v>
      </c>
      <c r="AR153" s="249"/>
      <c r="AS153" s="263">
        <v>0</v>
      </c>
      <c r="AT153" s="265">
        <v>0</v>
      </c>
      <c r="AU153" s="264">
        <v>-1156.9000000000001</v>
      </c>
      <c r="AV153" s="249"/>
      <c r="AW153" s="249">
        <v>0</v>
      </c>
      <c r="AX153" s="249">
        <v>0</v>
      </c>
      <c r="AY153" s="249">
        <v>-70611.460000000006</v>
      </c>
      <c r="AZ153" s="249"/>
      <c r="BA153" s="249">
        <v>0</v>
      </c>
      <c r="BB153" s="249">
        <v>-6055257.3300000001</v>
      </c>
      <c r="BC153" s="249">
        <v>-6164008.6100000003</v>
      </c>
      <c r="BD153" s="249"/>
      <c r="BE153" s="263">
        <v>101.79598114618855</v>
      </c>
      <c r="BF153" s="265">
        <v>0</v>
      </c>
      <c r="BG153" s="264">
        <v>-2652</v>
      </c>
      <c r="BH153" s="249"/>
      <c r="BI153" s="263">
        <v>0</v>
      </c>
      <c r="BJ153" s="265">
        <v>0</v>
      </c>
      <c r="BK153" s="264">
        <v>-2000</v>
      </c>
      <c r="BL153" s="249"/>
      <c r="BM153" s="263">
        <v>0</v>
      </c>
      <c r="BN153" s="265">
        <v>0</v>
      </c>
      <c r="BO153" s="264">
        <v>-34474.57</v>
      </c>
      <c r="BP153" s="249"/>
      <c r="BQ153" s="249">
        <v>0</v>
      </c>
      <c r="BR153" s="249">
        <v>0</v>
      </c>
      <c r="BS153" s="249">
        <v>-39126.57</v>
      </c>
      <c r="BT153" s="249"/>
      <c r="BU153" s="249">
        <v>0</v>
      </c>
      <c r="BV153" s="249">
        <v>-6055257.3300000001</v>
      </c>
      <c r="BW153" s="249">
        <v>-6203135.1799999997</v>
      </c>
      <c r="BX153" s="249"/>
      <c r="BY153" s="263">
        <v>102.44213981241322</v>
      </c>
      <c r="BZ153" s="265">
        <v>0</v>
      </c>
      <c r="CA153" s="264">
        <v>0</v>
      </c>
      <c r="CB153" s="249"/>
      <c r="CC153" s="263">
        <v>0</v>
      </c>
      <c r="CD153" s="265">
        <v>0</v>
      </c>
      <c r="CE153" s="264">
        <v>0</v>
      </c>
      <c r="CF153" s="249"/>
      <c r="CG153" s="263">
        <v>0</v>
      </c>
      <c r="CH153" s="262">
        <v>0</v>
      </c>
      <c r="CI153" s="261">
        <v>0</v>
      </c>
      <c r="CJ153" s="247"/>
      <c r="CK153" s="247">
        <v>0</v>
      </c>
      <c r="CL153" s="247">
        <v>0</v>
      </c>
      <c r="CM153" s="247">
        <v>0</v>
      </c>
      <c r="CN153" s="247"/>
      <c r="CO153" s="247">
        <v>0</v>
      </c>
      <c r="CP153" s="247">
        <v>-6203135.1799999997</v>
      </c>
      <c r="CQ153" s="247"/>
      <c r="CR153" s="247">
        <v>102.44213981241322</v>
      </c>
      <c r="CS153" s="246"/>
    </row>
    <row r="154" spans="1:97" ht="30.6" x14ac:dyDescent="0.25">
      <c r="A154" s="245"/>
      <c r="B154" s="260"/>
      <c r="C154" s="259"/>
      <c r="D154" s="259"/>
      <c r="E154" s="259"/>
      <c r="F154" s="258" t="s">
        <v>652</v>
      </c>
      <c r="G154" s="257" t="s">
        <v>653</v>
      </c>
      <c r="H154" s="257"/>
      <c r="I154" s="257"/>
      <c r="J154" s="256"/>
      <c r="K154" s="254"/>
      <c r="L154" s="254"/>
      <c r="M154" s="255"/>
      <c r="N154" s="254"/>
      <c r="O154" s="253" t="s">
        <v>654</v>
      </c>
      <c r="P154" s="252"/>
      <c r="Q154" s="251"/>
      <c r="R154" s="250"/>
      <c r="S154" s="250"/>
      <c r="T154" s="249">
        <v>-5822954.6600000001</v>
      </c>
      <c r="U154" s="249">
        <v>-5760085.6600000001</v>
      </c>
      <c r="V154" s="249">
        <v>-5760085.6600000001</v>
      </c>
      <c r="W154" s="249">
        <v>-5760085.6600000001</v>
      </c>
      <c r="X154" s="249"/>
      <c r="Y154" s="249">
        <v>100</v>
      </c>
      <c r="Z154" s="249">
        <v>0</v>
      </c>
      <c r="AA154" s="249">
        <v>0</v>
      </c>
      <c r="AB154" s="249"/>
      <c r="AC154" s="249">
        <v>0</v>
      </c>
      <c r="AD154" s="249">
        <v>0</v>
      </c>
      <c r="AE154" s="249">
        <v>0</v>
      </c>
      <c r="AF154" s="249"/>
      <c r="AG154" s="249">
        <v>0</v>
      </c>
      <c r="AH154" s="249">
        <v>-5760085.6600000001</v>
      </c>
      <c r="AI154" s="249">
        <v>-5760085.6600000001</v>
      </c>
      <c r="AJ154" s="249"/>
      <c r="AK154" s="249">
        <v>100</v>
      </c>
      <c r="AL154" s="249">
        <v>0</v>
      </c>
      <c r="AM154" s="249">
        <v>0</v>
      </c>
      <c r="AN154" s="249"/>
      <c r="AO154" s="249">
        <v>0</v>
      </c>
      <c r="AP154" s="249">
        <v>0</v>
      </c>
      <c r="AQ154" s="249">
        <v>-62869</v>
      </c>
      <c r="AR154" s="249"/>
      <c r="AS154" s="249">
        <v>0</v>
      </c>
      <c r="AT154" s="249">
        <v>0</v>
      </c>
      <c r="AU154" s="249">
        <v>0</v>
      </c>
      <c r="AV154" s="249"/>
      <c r="AW154" s="249">
        <v>0</v>
      </c>
      <c r="AX154" s="249">
        <v>0</v>
      </c>
      <c r="AY154" s="249">
        <v>-62869</v>
      </c>
      <c r="AZ154" s="249"/>
      <c r="BA154" s="249">
        <v>0</v>
      </c>
      <c r="BB154" s="249">
        <v>-5760085.6600000001</v>
      </c>
      <c r="BC154" s="249">
        <v>-5822954.6600000001</v>
      </c>
      <c r="BD154" s="249"/>
      <c r="BE154" s="249">
        <v>101.09145946277472</v>
      </c>
      <c r="BF154" s="249">
        <v>0</v>
      </c>
      <c r="BG154" s="249">
        <v>0</v>
      </c>
      <c r="BH154" s="249"/>
      <c r="BI154" s="249">
        <v>0</v>
      </c>
      <c r="BJ154" s="249">
        <v>0</v>
      </c>
      <c r="BK154" s="249">
        <v>0</v>
      </c>
      <c r="BL154" s="249"/>
      <c r="BM154" s="249">
        <v>0</v>
      </c>
      <c r="BN154" s="249">
        <v>0</v>
      </c>
      <c r="BO154" s="249">
        <v>0</v>
      </c>
      <c r="BP154" s="249"/>
      <c r="BQ154" s="249">
        <v>0</v>
      </c>
      <c r="BR154" s="249">
        <v>0</v>
      </c>
      <c r="BS154" s="249">
        <v>0</v>
      </c>
      <c r="BT154" s="249"/>
      <c r="BU154" s="249">
        <v>0</v>
      </c>
      <c r="BV154" s="249">
        <v>-5760085.6600000001</v>
      </c>
      <c r="BW154" s="249">
        <v>-5822954.6600000001</v>
      </c>
      <c r="BX154" s="249"/>
      <c r="BY154" s="249">
        <v>101.09145946277472</v>
      </c>
      <c r="BZ154" s="249">
        <v>0</v>
      </c>
      <c r="CA154" s="249">
        <v>0</v>
      </c>
      <c r="CB154" s="249"/>
      <c r="CC154" s="249">
        <v>0</v>
      </c>
      <c r="CD154" s="249">
        <v>0</v>
      </c>
      <c r="CE154" s="249">
        <v>0</v>
      </c>
      <c r="CF154" s="249"/>
      <c r="CG154" s="249">
        <v>0</v>
      </c>
      <c r="CH154" s="248">
        <v>0</v>
      </c>
      <c r="CI154" s="247">
        <v>0</v>
      </c>
      <c r="CJ154" s="247"/>
      <c r="CK154" s="247">
        <v>0</v>
      </c>
      <c r="CL154" s="247">
        <v>0</v>
      </c>
      <c r="CM154" s="247">
        <v>0</v>
      </c>
      <c r="CN154" s="247"/>
      <c r="CO154" s="247">
        <v>0</v>
      </c>
      <c r="CP154" s="247">
        <v>-5822954.6600000001</v>
      </c>
      <c r="CQ154" s="247"/>
      <c r="CR154" s="247">
        <v>101.09145946277472</v>
      </c>
      <c r="CS154" s="246"/>
    </row>
    <row r="155" spans="1:97" ht="30.6" x14ac:dyDescent="0.25">
      <c r="A155" s="245"/>
      <c r="B155" s="260"/>
      <c r="C155" s="259"/>
      <c r="D155" s="259"/>
      <c r="E155" s="259"/>
      <c r="F155" s="258" t="s">
        <v>652</v>
      </c>
      <c r="G155" s="257" t="s">
        <v>653</v>
      </c>
      <c r="H155" s="257"/>
      <c r="I155" s="257"/>
      <c r="J155" s="256"/>
      <c r="K155" s="254"/>
      <c r="L155" s="254"/>
      <c r="M155" s="255"/>
      <c r="N155" s="254"/>
      <c r="O155" s="253" t="s">
        <v>655</v>
      </c>
      <c r="P155" s="252"/>
      <c r="Q155" s="251"/>
      <c r="R155" s="250"/>
      <c r="S155" s="250"/>
      <c r="T155" s="249">
        <v>-286392.05</v>
      </c>
      <c r="U155" s="249">
        <v>-286392.05</v>
      </c>
      <c r="V155" s="249">
        <v>-286392.05</v>
      </c>
      <c r="W155" s="249">
        <v>-286392.05</v>
      </c>
      <c r="X155" s="249"/>
      <c r="Y155" s="249">
        <v>100</v>
      </c>
      <c r="Z155" s="249">
        <v>0</v>
      </c>
      <c r="AA155" s="249">
        <v>0</v>
      </c>
      <c r="AB155" s="249"/>
      <c r="AC155" s="249">
        <v>0</v>
      </c>
      <c r="AD155" s="249">
        <v>0</v>
      </c>
      <c r="AE155" s="249">
        <v>0</v>
      </c>
      <c r="AF155" s="249"/>
      <c r="AG155" s="249">
        <v>0</v>
      </c>
      <c r="AH155" s="249">
        <v>-286392.05</v>
      </c>
      <c r="AI155" s="249">
        <v>-286392.05</v>
      </c>
      <c r="AJ155" s="249"/>
      <c r="AK155" s="249">
        <v>100</v>
      </c>
      <c r="AL155" s="249">
        <v>0</v>
      </c>
      <c r="AM155" s="249">
        <v>0</v>
      </c>
      <c r="AN155" s="249"/>
      <c r="AO155" s="249">
        <v>0</v>
      </c>
      <c r="AP155" s="249">
        <v>0</v>
      </c>
      <c r="AQ155" s="249">
        <v>0</v>
      </c>
      <c r="AR155" s="249"/>
      <c r="AS155" s="249">
        <v>0</v>
      </c>
      <c r="AT155" s="249">
        <v>0</v>
      </c>
      <c r="AU155" s="249">
        <v>0</v>
      </c>
      <c r="AV155" s="249"/>
      <c r="AW155" s="249">
        <v>0</v>
      </c>
      <c r="AX155" s="249">
        <v>0</v>
      </c>
      <c r="AY155" s="249">
        <v>0</v>
      </c>
      <c r="AZ155" s="249"/>
      <c r="BA155" s="249">
        <v>0</v>
      </c>
      <c r="BB155" s="249">
        <v>-286392.05</v>
      </c>
      <c r="BC155" s="249">
        <v>-286392.05</v>
      </c>
      <c r="BD155" s="249"/>
      <c r="BE155" s="249">
        <v>100</v>
      </c>
      <c r="BF155" s="249">
        <v>0</v>
      </c>
      <c r="BG155" s="249">
        <v>0</v>
      </c>
      <c r="BH155" s="249"/>
      <c r="BI155" s="249">
        <v>0</v>
      </c>
      <c r="BJ155" s="249">
        <v>0</v>
      </c>
      <c r="BK155" s="249">
        <v>0</v>
      </c>
      <c r="BL155" s="249"/>
      <c r="BM155" s="249">
        <v>0</v>
      </c>
      <c r="BN155" s="249">
        <v>0</v>
      </c>
      <c r="BO155" s="249">
        <v>0</v>
      </c>
      <c r="BP155" s="249"/>
      <c r="BQ155" s="249">
        <v>0</v>
      </c>
      <c r="BR155" s="249">
        <v>0</v>
      </c>
      <c r="BS155" s="249">
        <v>0</v>
      </c>
      <c r="BT155" s="249"/>
      <c r="BU155" s="249">
        <v>0</v>
      </c>
      <c r="BV155" s="249">
        <v>-286392.05</v>
      </c>
      <c r="BW155" s="249">
        <v>-286392.05</v>
      </c>
      <c r="BX155" s="249"/>
      <c r="BY155" s="249">
        <v>100</v>
      </c>
      <c r="BZ155" s="249">
        <v>0</v>
      </c>
      <c r="CA155" s="249">
        <v>0</v>
      </c>
      <c r="CB155" s="249"/>
      <c r="CC155" s="249">
        <v>0</v>
      </c>
      <c r="CD155" s="249">
        <v>0</v>
      </c>
      <c r="CE155" s="249">
        <v>0</v>
      </c>
      <c r="CF155" s="249"/>
      <c r="CG155" s="249">
        <v>0</v>
      </c>
      <c r="CH155" s="248">
        <v>0</v>
      </c>
      <c r="CI155" s="247">
        <v>0</v>
      </c>
      <c r="CJ155" s="247"/>
      <c r="CK155" s="247">
        <v>0</v>
      </c>
      <c r="CL155" s="247">
        <v>0</v>
      </c>
      <c r="CM155" s="247">
        <v>0</v>
      </c>
      <c r="CN155" s="247"/>
      <c r="CO155" s="247">
        <v>0</v>
      </c>
      <c r="CP155" s="247">
        <v>-286392.05</v>
      </c>
      <c r="CQ155" s="247"/>
      <c r="CR155" s="247">
        <v>100</v>
      </c>
      <c r="CS155" s="246"/>
    </row>
    <row r="156" spans="1:97" ht="30.6" x14ac:dyDescent="0.25">
      <c r="A156" s="245"/>
      <c r="B156" s="260"/>
      <c r="C156" s="259"/>
      <c r="D156" s="259"/>
      <c r="E156" s="259"/>
      <c r="F156" s="258" t="s">
        <v>656</v>
      </c>
      <c r="G156" s="257" t="s">
        <v>653</v>
      </c>
      <c r="H156" s="257"/>
      <c r="I156" s="257"/>
      <c r="J156" s="256"/>
      <c r="K156" s="254"/>
      <c r="L156" s="254"/>
      <c r="M156" s="255"/>
      <c r="N156" s="254"/>
      <c r="O156" s="253" t="s">
        <v>657</v>
      </c>
      <c r="P156" s="252"/>
      <c r="Q156" s="251"/>
      <c r="R156" s="250"/>
      <c r="S156" s="250"/>
      <c r="T156" s="249">
        <v>-1272.97</v>
      </c>
      <c r="U156" s="249">
        <v>-1272.97</v>
      </c>
      <c r="V156" s="249">
        <v>-1272.97</v>
      </c>
      <c r="W156" s="249">
        <v>-1272.97</v>
      </c>
      <c r="X156" s="249"/>
      <c r="Y156" s="249">
        <v>100</v>
      </c>
      <c r="Z156" s="249">
        <v>0</v>
      </c>
      <c r="AA156" s="249">
        <v>0</v>
      </c>
      <c r="AB156" s="249"/>
      <c r="AC156" s="249">
        <v>0</v>
      </c>
      <c r="AD156" s="249">
        <v>0</v>
      </c>
      <c r="AE156" s="249">
        <v>0</v>
      </c>
      <c r="AF156" s="249"/>
      <c r="AG156" s="249">
        <v>0</v>
      </c>
      <c r="AH156" s="249">
        <v>-1272.97</v>
      </c>
      <c r="AI156" s="249">
        <v>-1272.97</v>
      </c>
      <c r="AJ156" s="249"/>
      <c r="AK156" s="249">
        <v>100</v>
      </c>
      <c r="AL156" s="249">
        <v>0</v>
      </c>
      <c r="AM156" s="249">
        <v>0</v>
      </c>
      <c r="AN156" s="249"/>
      <c r="AO156" s="249">
        <v>0</v>
      </c>
      <c r="AP156" s="249">
        <v>0</v>
      </c>
      <c r="AQ156" s="249">
        <v>0</v>
      </c>
      <c r="AR156" s="249"/>
      <c r="AS156" s="249">
        <v>0</v>
      </c>
      <c r="AT156" s="249">
        <v>0</v>
      </c>
      <c r="AU156" s="249">
        <v>0</v>
      </c>
      <c r="AV156" s="249"/>
      <c r="AW156" s="249">
        <v>0</v>
      </c>
      <c r="AX156" s="249">
        <v>0</v>
      </c>
      <c r="AY156" s="249">
        <v>0</v>
      </c>
      <c r="AZ156" s="249"/>
      <c r="BA156" s="249">
        <v>0</v>
      </c>
      <c r="BB156" s="249">
        <v>-1272.97</v>
      </c>
      <c r="BC156" s="249">
        <v>-1272.97</v>
      </c>
      <c r="BD156" s="249"/>
      <c r="BE156" s="249">
        <v>100</v>
      </c>
      <c r="BF156" s="249">
        <v>0</v>
      </c>
      <c r="BG156" s="249">
        <v>0</v>
      </c>
      <c r="BH156" s="249"/>
      <c r="BI156" s="249">
        <v>0</v>
      </c>
      <c r="BJ156" s="249">
        <v>0</v>
      </c>
      <c r="BK156" s="249">
        <v>0</v>
      </c>
      <c r="BL156" s="249"/>
      <c r="BM156" s="249">
        <v>0</v>
      </c>
      <c r="BN156" s="249">
        <v>0</v>
      </c>
      <c r="BO156" s="249">
        <v>0</v>
      </c>
      <c r="BP156" s="249"/>
      <c r="BQ156" s="249">
        <v>0</v>
      </c>
      <c r="BR156" s="249">
        <v>0</v>
      </c>
      <c r="BS156" s="249">
        <v>0</v>
      </c>
      <c r="BT156" s="249"/>
      <c r="BU156" s="249">
        <v>0</v>
      </c>
      <c r="BV156" s="249">
        <v>-1272.97</v>
      </c>
      <c r="BW156" s="249">
        <v>-1272.97</v>
      </c>
      <c r="BX156" s="249"/>
      <c r="BY156" s="249">
        <v>100</v>
      </c>
      <c r="BZ156" s="249">
        <v>0</v>
      </c>
      <c r="CA156" s="249">
        <v>0</v>
      </c>
      <c r="CB156" s="249"/>
      <c r="CC156" s="249">
        <v>0</v>
      </c>
      <c r="CD156" s="249">
        <v>0</v>
      </c>
      <c r="CE156" s="249">
        <v>0</v>
      </c>
      <c r="CF156" s="249"/>
      <c r="CG156" s="249">
        <v>0</v>
      </c>
      <c r="CH156" s="248">
        <v>0</v>
      </c>
      <c r="CI156" s="247">
        <v>0</v>
      </c>
      <c r="CJ156" s="247"/>
      <c r="CK156" s="247">
        <v>0</v>
      </c>
      <c r="CL156" s="247">
        <v>0</v>
      </c>
      <c r="CM156" s="247">
        <v>0</v>
      </c>
      <c r="CN156" s="247"/>
      <c r="CO156" s="247">
        <v>0</v>
      </c>
      <c r="CP156" s="247">
        <v>-1272.97</v>
      </c>
      <c r="CQ156" s="247"/>
      <c r="CR156" s="247">
        <v>100</v>
      </c>
      <c r="CS156" s="246"/>
    </row>
    <row r="157" spans="1:97" ht="30.6" x14ac:dyDescent="0.25">
      <c r="A157" s="245"/>
      <c r="B157" s="260"/>
      <c r="C157" s="259"/>
      <c r="D157" s="259"/>
      <c r="E157" s="259"/>
      <c r="F157" s="258" t="s">
        <v>656</v>
      </c>
      <c r="G157" s="257" t="s">
        <v>653</v>
      </c>
      <c r="H157" s="257"/>
      <c r="I157" s="257"/>
      <c r="J157" s="256"/>
      <c r="K157" s="254"/>
      <c r="L157" s="254"/>
      <c r="M157" s="255"/>
      <c r="N157" s="254"/>
      <c r="O157" s="253" t="s">
        <v>658</v>
      </c>
      <c r="P157" s="252"/>
      <c r="Q157" s="251"/>
      <c r="R157" s="250"/>
      <c r="S157" s="250"/>
      <c r="T157" s="249">
        <v>-446.92</v>
      </c>
      <c r="U157" s="249">
        <v>-446.92</v>
      </c>
      <c r="V157" s="249">
        <v>-446.92</v>
      </c>
      <c r="W157" s="249">
        <v>-446.92</v>
      </c>
      <c r="X157" s="249"/>
      <c r="Y157" s="249">
        <v>100</v>
      </c>
      <c r="Z157" s="249">
        <v>0</v>
      </c>
      <c r="AA157" s="249">
        <v>0</v>
      </c>
      <c r="AB157" s="249"/>
      <c r="AC157" s="249">
        <v>0</v>
      </c>
      <c r="AD157" s="249">
        <v>0</v>
      </c>
      <c r="AE157" s="249">
        <v>0</v>
      </c>
      <c r="AF157" s="249"/>
      <c r="AG157" s="249">
        <v>0</v>
      </c>
      <c r="AH157" s="249">
        <v>-446.92</v>
      </c>
      <c r="AI157" s="249">
        <v>-446.92</v>
      </c>
      <c r="AJ157" s="249"/>
      <c r="AK157" s="249">
        <v>100</v>
      </c>
      <c r="AL157" s="249">
        <v>0</v>
      </c>
      <c r="AM157" s="249">
        <v>0</v>
      </c>
      <c r="AN157" s="249"/>
      <c r="AO157" s="249">
        <v>0</v>
      </c>
      <c r="AP157" s="249">
        <v>0</v>
      </c>
      <c r="AQ157" s="249">
        <v>0</v>
      </c>
      <c r="AR157" s="249"/>
      <c r="AS157" s="249">
        <v>0</v>
      </c>
      <c r="AT157" s="249">
        <v>0</v>
      </c>
      <c r="AU157" s="249">
        <v>0</v>
      </c>
      <c r="AV157" s="249"/>
      <c r="AW157" s="249">
        <v>0</v>
      </c>
      <c r="AX157" s="249">
        <v>0</v>
      </c>
      <c r="AY157" s="249">
        <v>0</v>
      </c>
      <c r="AZ157" s="249"/>
      <c r="BA157" s="249">
        <v>0</v>
      </c>
      <c r="BB157" s="249">
        <v>-446.92</v>
      </c>
      <c r="BC157" s="249">
        <v>-446.92</v>
      </c>
      <c r="BD157" s="249"/>
      <c r="BE157" s="249">
        <v>100</v>
      </c>
      <c r="BF157" s="249">
        <v>0</v>
      </c>
      <c r="BG157" s="249">
        <v>0</v>
      </c>
      <c r="BH157" s="249"/>
      <c r="BI157" s="249">
        <v>0</v>
      </c>
      <c r="BJ157" s="249">
        <v>0</v>
      </c>
      <c r="BK157" s="249">
        <v>0</v>
      </c>
      <c r="BL157" s="249"/>
      <c r="BM157" s="249">
        <v>0</v>
      </c>
      <c r="BN157" s="249">
        <v>0</v>
      </c>
      <c r="BO157" s="249">
        <v>0</v>
      </c>
      <c r="BP157" s="249"/>
      <c r="BQ157" s="249">
        <v>0</v>
      </c>
      <c r="BR157" s="249">
        <v>0</v>
      </c>
      <c r="BS157" s="249">
        <v>0</v>
      </c>
      <c r="BT157" s="249"/>
      <c r="BU157" s="249">
        <v>0</v>
      </c>
      <c r="BV157" s="249">
        <v>-446.92</v>
      </c>
      <c r="BW157" s="249">
        <v>-446.92</v>
      </c>
      <c r="BX157" s="249"/>
      <c r="BY157" s="249">
        <v>100</v>
      </c>
      <c r="BZ157" s="249">
        <v>0</v>
      </c>
      <c r="CA157" s="249">
        <v>0</v>
      </c>
      <c r="CB157" s="249"/>
      <c r="CC157" s="249">
        <v>0</v>
      </c>
      <c r="CD157" s="249">
        <v>0</v>
      </c>
      <c r="CE157" s="249">
        <v>0</v>
      </c>
      <c r="CF157" s="249"/>
      <c r="CG157" s="249">
        <v>0</v>
      </c>
      <c r="CH157" s="248">
        <v>0</v>
      </c>
      <c r="CI157" s="247">
        <v>0</v>
      </c>
      <c r="CJ157" s="247"/>
      <c r="CK157" s="247">
        <v>0</v>
      </c>
      <c r="CL157" s="247">
        <v>0</v>
      </c>
      <c r="CM157" s="247">
        <v>0</v>
      </c>
      <c r="CN157" s="247"/>
      <c r="CO157" s="247">
        <v>0</v>
      </c>
      <c r="CP157" s="247">
        <v>-446.92</v>
      </c>
      <c r="CQ157" s="247"/>
      <c r="CR157" s="247">
        <v>100</v>
      </c>
      <c r="CS157" s="246"/>
    </row>
    <row r="158" spans="1:97" ht="30.6" x14ac:dyDescent="0.25">
      <c r="A158" s="245"/>
      <c r="B158" s="260"/>
      <c r="C158" s="259"/>
      <c r="D158" s="259"/>
      <c r="E158" s="259"/>
      <c r="F158" s="258" t="s">
        <v>656</v>
      </c>
      <c r="G158" s="257" t="s">
        <v>653</v>
      </c>
      <c r="H158" s="257"/>
      <c r="I158" s="257"/>
      <c r="J158" s="256"/>
      <c r="K158" s="254"/>
      <c r="L158" s="254"/>
      <c r="M158" s="255"/>
      <c r="N158" s="254"/>
      <c r="O158" s="253" t="s">
        <v>357</v>
      </c>
      <c r="P158" s="252"/>
      <c r="Q158" s="251"/>
      <c r="R158" s="250"/>
      <c r="S158" s="250"/>
      <c r="T158" s="249">
        <v>-7059.73</v>
      </c>
      <c r="U158" s="249">
        <v>-7059.73</v>
      </c>
      <c r="V158" s="249">
        <v>-7059.73</v>
      </c>
      <c r="W158" s="249">
        <v>-7059.73</v>
      </c>
      <c r="X158" s="249"/>
      <c r="Y158" s="249">
        <v>100</v>
      </c>
      <c r="Z158" s="249">
        <v>0</v>
      </c>
      <c r="AA158" s="249">
        <v>0</v>
      </c>
      <c r="AB158" s="249"/>
      <c r="AC158" s="249">
        <v>0</v>
      </c>
      <c r="AD158" s="249">
        <v>0</v>
      </c>
      <c r="AE158" s="249">
        <v>0</v>
      </c>
      <c r="AF158" s="249"/>
      <c r="AG158" s="249">
        <v>0</v>
      </c>
      <c r="AH158" s="249">
        <v>-7059.73</v>
      </c>
      <c r="AI158" s="249">
        <v>-7059.73</v>
      </c>
      <c r="AJ158" s="249"/>
      <c r="AK158" s="249">
        <v>100</v>
      </c>
      <c r="AL158" s="249">
        <v>0</v>
      </c>
      <c r="AM158" s="249">
        <v>0</v>
      </c>
      <c r="AN158" s="249"/>
      <c r="AO158" s="249">
        <v>0</v>
      </c>
      <c r="AP158" s="249">
        <v>0</v>
      </c>
      <c r="AQ158" s="249">
        <v>0</v>
      </c>
      <c r="AR158" s="249"/>
      <c r="AS158" s="249">
        <v>0</v>
      </c>
      <c r="AT158" s="249">
        <v>0</v>
      </c>
      <c r="AU158" s="249">
        <v>0</v>
      </c>
      <c r="AV158" s="249"/>
      <c r="AW158" s="249">
        <v>0</v>
      </c>
      <c r="AX158" s="249">
        <v>0</v>
      </c>
      <c r="AY158" s="249">
        <v>0</v>
      </c>
      <c r="AZ158" s="249"/>
      <c r="BA158" s="249">
        <v>0</v>
      </c>
      <c r="BB158" s="249">
        <v>-7059.73</v>
      </c>
      <c r="BC158" s="249">
        <v>-7059.73</v>
      </c>
      <c r="BD158" s="249"/>
      <c r="BE158" s="249">
        <v>100</v>
      </c>
      <c r="BF158" s="249">
        <v>0</v>
      </c>
      <c r="BG158" s="249">
        <v>0</v>
      </c>
      <c r="BH158" s="249"/>
      <c r="BI158" s="249">
        <v>0</v>
      </c>
      <c r="BJ158" s="249">
        <v>0</v>
      </c>
      <c r="BK158" s="249">
        <v>0</v>
      </c>
      <c r="BL158" s="249"/>
      <c r="BM158" s="249">
        <v>0</v>
      </c>
      <c r="BN158" s="249">
        <v>0</v>
      </c>
      <c r="BO158" s="249">
        <v>0</v>
      </c>
      <c r="BP158" s="249"/>
      <c r="BQ158" s="249">
        <v>0</v>
      </c>
      <c r="BR158" s="249">
        <v>0</v>
      </c>
      <c r="BS158" s="249">
        <v>0</v>
      </c>
      <c r="BT158" s="249"/>
      <c r="BU158" s="249">
        <v>0</v>
      </c>
      <c r="BV158" s="249">
        <v>-7059.73</v>
      </c>
      <c r="BW158" s="249">
        <v>-7059.73</v>
      </c>
      <c r="BX158" s="249"/>
      <c r="BY158" s="249">
        <v>100</v>
      </c>
      <c r="BZ158" s="249">
        <v>0</v>
      </c>
      <c r="CA158" s="249">
        <v>0</v>
      </c>
      <c r="CB158" s="249"/>
      <c r="CC158" s="249">
        <v>0</v>
      </c>
      <c r="CD158" s="249">
        <v>0</v>
      </c>
      <c r="CE158" s="249">
        <v>0</v>
      </c>
      <c r="CF158" s="249"/>
      <c r="CG158" s="249">
        <v>0</v>
      </c>
      <c r="CH158" s="248">
        <v>0</v>
      </c>
      <c r="CI158" s="247">
        <v>0</v>
      </c>
      <c r="CJ158" s="247"/>
      <c r="CK158" s="247">
        <v>0</v>
      </c>
      <c r="CL158" s="247">
        <v>0</v>
      </c>
      <c r="CM158" s="247">
        <v>0</v>
      </c>
      <c r="CN158" s="247"/>
      <c r="CO158" s="247">
        <v>0</v>
      </c>
      <c r="CP158" s="247">
        <v>-7059.73</v>
      </c>
      <c r="CQ158" s="247"/>
      <c r="CR158" s="247">
        <v>100</v>
      </c>
      <c r="CS158" s="246"/>
    </row>
    <row r="159" spans="1:97" ht="13.8" thickBot="1" x14ac:dyDescent="0.3">
      <c r="A159" s="245"/>
      <c r="B159" s="244"/>
      <c r="C159" s="244"/>
      <c r="D159" s="244"/>
      <c r="E159" s="243"/>
      <c r="F159" s="242"/>
      <c r="G159" s="242"/>
      <c r="H159" s="242"/>
      <c r="I159" s="242"/>
      <c r="J159" s="242"/>
      <c r="K159" s="240"/>
      <c r="L159" s="240"/>
      <c r="M159" s="240"/>
      <c r="N159" s="240"/>
      <c r="O159" s="241"/>
      <c r="P159" s="240"/>
      <c r="Q159" s="240"/>
      <c r="R159" s="239"/>
      <c r="S159" s="238"/>
      <c r="T159" s="237">
        <v>704237024.13999999</v>
      </c>
      <c r="U159" s="236">
        <v>1072679255.73</v>
      </c>
      <c r="V159" s="235">
        <v>50487423.18</v>
      </c>
      <c r="W159" s="234">
        <v>49580322.640000001</v>
      </c>
      <c r="X159" s="234"/>
      <c r="Y159" s="233">
        <v>98.203313849538404</v>
      </c>
      <c r="Z159" s="234">
        <v>62414434.630000003</v>
      </c>
      <c r="AA159" s="234">
        <v>56837473.32</v>
      </c>
      <c r="AB159" s="234"/>
      <c r="AC159" s="233">
        <v>91.064628970748714</v>
      </c>
      <c r="AD159" s="234">
        <v>89645950.340000004</v>
      </c>
      <c r="AE159" s="234">
        <v>91657066.730000004</v>
      </c>
      <c r="AF159" s="234"/>
      <c r="AG159" s="233">
        <v>102.24339904075136</v>
      </c>
      <c r="AH159" s="233">
        <v>202547808.15000001</v>
      </c>
      <c r="AI159" s="233">
        <v>198074862.69</v>
      </c>
      <c r="AJ159" s="233"/>
      <c r="AK159" s="233">
        <v>97.791659410756253</v>
      </c>
      <c r="AL159" s="234">
        <v>71036455.920000002</v>
      </c>
      <c r="AM159" s="234">
        <v>85349714.200000003</v>
      </c>
      <c r="AN159" s="234"/>
      <c r="AO159" s="233">
        <v>120.14917283615519</v>
      </c>
      <c r="AP159" s="234">
        <v>100874117.06</v>
      </c>
      <c r="AQ159" s="234">
        <v>84885448.930000007</v>
      </c>
      <c r="AR159" s="234"/>
      <c r="AS159" s="233">
        <v>84.14988046885216</v>
      </c>
      <c r="AT159" s="234">
        <v>71839641.129999995</v>
      </c>
      <c r="AU159" s="234">
        <v>76882397.829999998</v>
      </c>
      <c r="AV159" s="234"/>
      <c r="AW159" s="232">
        <v>107.01946254279682</v>
      </c>
      <c r="AX159" s="232">
        <v>243750214.11000001</v>
      </c>
      <c r="AY159" s="232">
        <v>247117560.96000001</v>
      </c>
      <c r="AZ159" s="232"/>
      <c r="BA159" s="233">
        <v>101.38147441728209</v>
      </c>
      <c r="BB159" s="232">
        <v>446298022.25999999</v>
      </c>
      <c r="BC159" s="232">
        <v>445192423.64999998</v>
      </c>
      <c r="BD159" s="232"/>
      <c r="BE159" s="232">
        <v>99.752273468656355</v>
      </c>
      <c r="BF159" s="234">
        <v>106211447.5</v>
      </c>
      <c r="BG159" s="234">
        <v>104612058.8</v>
      </c>
      <c r="BH159" s="234"/>
      <c r="BI159" s="232">
        <v>98.494146593755815</v>
      </c>
      <c r="BJ159" s="234">
        <v>75641240.230000004</v>
      </c>
      <c r="BK159" s="234">
        <v>79537066.540000007</v>
      </c>
      <c r="BL159" s="234"/>
      <c r="BM159" s="232">
        <v>105.15039983235876</v>
      </c>
      <c r="BN159" s="234">
        <v>64697160.479999997</v>
      </c>
      <c r="BO159" s="234">
        <v>74895475.150000006</v>
      </c>
      <c r="BP159" s="234"/>
      <c r="BQ159" s="232">
        <v>115.76315651929214</v>
      </c>
      <c r="BR159" s="232">
        <v>246549848.21000001</v>
      </c>
      <c r="BS159" s="232">
        <v>259044600.49000001</v>
      </c>
      <c r="BT159" s="232"/>
      <c r="BU159" s="233">
        <v>105.06784018352245</v>
      </c>
      <c r="BV159" s="232">
        <v>692847870.47000003</v>
      </c>
      <c r="BW159" s="232">
        <v>704237024.13999999</v>
      </c>
      <c r="BX159" s="232"/>
      <c r="BY159" s="232">
        <v>101.64381737397476</v>
      </c>
      <c r="BZ159" s="234">
        <v>157270881.59999999</v>
      </c>
      <c r="CA159" s="234">
        <v>0</v>
      </c>
      <c r="CB159" s="234"/>
      <c r="CC159" s="232">
        <v>0</v>
      </c>
      <c r="CD159" s="234">
        <v>144961742.93000001</v>
      </c>
      <c r="CE159" s="234">
        <v>0</v>
      </c>
      <c r="CF159" s="234"/>
      <c r="CG159" s="232">
        <v>0</v>
      </c>
      <c r="CH159" s="234">
        <v>77598760.730000004</v>
      </c>
      <c r="CI159" s="234">
        <v>0</v>
      </c>
      <c r="CJ159" s="234"/>
      <c r="CK159" s="232">
        <v>0</v>
      </c>
      <c r="CL159" s="232">
        <v>379831385.25999999</v>
      </c>
      <c r="CM159" s="232">
        <v>0</v>
      </c>
      <c r="CN159" s="233"/>
      <c r="CO159" s="232">
        <v>0</v>
      </c>
      <c r="CP159" s="232">
        <v>704237024.13999999</v>
      </c>
      <c r="CQ159" s="232"/>
      <c r="CR159" s="231">
        <v>65.652152810649753</v>
      </c>
      <c r="CS159" s="230"/>
    </row>
    <row r="161" spans="1:97" s="23" customFormat="1" ht="17.399999999999999" x14ac:dyDescent="0.3">
      <c r="F161" s="175" t="s">
        <v>98</v>
      </c>
      <c r="G161" s="175"/>
      <c r="H161" s="175"/>
      <c r="I161" s="175"/>
      <c r="J161" s="175"/>
      <c r="K161" s="175"/>
      <c r="L161" s="175"/>
      <c r="M161" s="175"/>
      <c r="N161" s="175"/>
      <c r="O161" s="175"/>
      <c r="P161" s="175"/>
      <c r="Q161" s="175"/>
      <c r="R161" s="175"/>
      <c r="S161" s="175"/>
      <c r="T161" s="175"/>
      <c r="U161" s="175"/>
      <c r="V161" s="175"/>
      <c r="W161" s="175"/>
      <c r="X161" s="175"/>
      <c r="Y161" s="175"/>
      <c r="Z161" s="175"/>
      <c r="AA161" s="175"/>
      <c r="AB161" s="175"/>
      <c r="AC161" s="175"/>
      <c r="AD161" s="175"/>
      <c r="AE161" s="175"/>
      <c r="AF161" s="175"/>
      <c r="AG161" s="175"/>
      <c r="AH161" s="175"/>
      <c r="AI161" s="175"/>
      <c r="AJ161" s="175"/>
      <c r="AK161" s="175"/>
      <c r="AL161" s="175"/>
      <c r="AM161" s="175"/>
      <c r="AN161" s="175"/>
      <c r="AO161" s="175"/>
      <c r="AP161" s="175"/>
      <c r="AQ161" s="175"/>
      <c r="AR161" s="175"/>
      <c r="AS161" s="175"/>
      <c r="AT161" s="175"/>
      <c r="AU161" s="175"/>
      <c r="AV161" s="175"/>
      <c r="AW161" s="175"/>
      <c r="AX161" s="175"/>
      <c r="AY161" s="175"/>
      <c r="AZ161" s="175"/>
      <c r="BA161" s="175"/>
      <c r="BB161" s="175"/>
      <c r="BC161" s="175"/>
      <c r="BD161" s="175"/>
      <c r="BE161" s="175"/>
      <c r="BF161" s="175"/>
      <c r="BG161" s="175"/>
      <c r="BH161" s="175"/>
      <c r="BI161" s="175"/>
      <c r="BJ161" s="175"/>
      <c r="BK161" s="175"/>
      <c r="BL161" s="175"/>
      <c r="BM161" s="175"/>
      <c r="BN161" s="175"/>
      <c r="BO161" s="175"/>
      <c r="BP161" s="175"/>
      <c r="BQ161" s="175"/>
      <c r="BR161" s="175"/>
      <c r="BS161" s="175"/>
      <c r="BT161" s="175"/>
      <c r="BU161" s="175"/>
      <c r="BV161" s="175"/>
      <c r="BW161" s="175"/>
      <c r="BX161" s="175"/>
      <c r="BY161" s="175"/>
      <c r="BZ161" s="175"/>
      <c r="CA161" s="175"/>
      <c r="CB161" s="175"/>
      <c r="CC161" s="175"/>
      <c r="CD161" s="175"/>
      <c r="CE161" s="175"/>
      <c r="CF161" s="175"/>
      <c r="CG161" s="175"/>
      <c r="CH161" s="175"/>
    </row>
    <row r="162" spans="1:97" s="19" customFormat="1" ht="13.8" thickBot="1" x14ac:dyDescent="0.3"/>
    <row r="163" spans="1:97" s="19" customFormat="1" ht="18.75" customHeight="1" thickBot="1" x14ac:dyDescent="0.3">
      <c r="A163" s="98"/>
      <c r="B163" s="98"/>
      <c r="C163" s="98"/>
      <c r="D163" s="98"/>
      <c r="E163" s="98"/>
      <c r="F163" s="176" t="s">
        <v>73</v>
      </c>
      <c r="G163" s="178" t="s">
        <v>74</v>
      </c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180" t="s">
        <v>57</v>
      </c>
      <c r="V163" s="182" t="s">
        <v>58</v>
      </c>
      <c r="W163" s="182"/>
      <c r="X163" s="182"/>
      <c r="Y163" s="182"/>
      <c r="Z163" s="182"/>
      <c r="AA163" s="182"/>
      <c r="AB163" s="182"/>
      <c r="AC163" s="182"/>
      <c r="AD163" s="182"/>
      <c r="AE163" s="182"/>
      <c r="AF163" s="182"/>
      <c r="AG163" s="182"/>
      <c r="AH163" s="182"/>
      <c r="AI163" s="182"/>
      <c r="AJ163" s="182"/>
      <c r="AK163" s="182"/>
      <c r="AL163" s="182"/>
      <c r="AM163" s="182"/>
      <c r="AN163" s="182"/>
      <c r="AO163" s="182"/>
      <c r="AP163" s="182"/>
      <c r="AQ163" s="182"/>
      <c r="AR163" s="182"/>
      <c r="AS163" s="182"/>
      <c r="AT163" s="182"/>
      <c r="AU163" s="182"/>
      <c r="AV163" s="182"/>
      <c r="AW163" s="182"/>
      <c r="AX163" s="182"/>
      <c r="AY163" s="182"/>
      <c r="AZ163" s="182"/>
      <c r="BA163" s="182"/>
      <c r="BB163" s="182"/>
      <c r="BC163" s="182"/>
      <c r="BD163" s="182"/>
      <c r="BE163" s="182"/>
      <c r="BF163" s="182"/>
      <c r="BG163" s="182"/>
      <c r="BH163" s="182"/>
      <c r="BI163" s="182"/>
      <c r="BJ163" s="182"/>
      <c r="BK163" s="182"/>
      <c r="BL163" s="182"/>
      <c r="BM163" s="182"/>
      <c r="BN163" s="182"/>
      <c r="BO163" s="182"/>
      <c r="BP163" s="182"/>
      <c r="BQ163" s="182"/>
      <c r="BR163" s="182"/>
      <c r="BS163" s="182"/>
      <c r="BT163" s="182"/>
      <c r="BU163" s="182"/>
      <c r="BV163" s="182"/>
      <c r="BW163" s="182"/>
      <c r="BX163" s="182"/>
      <c r="BY163" s="182"/>
      <c r="BZ163" s="182"/>
      <c r="CA163" s="182"/>
      <c r="CB163" s="182"/>
      <c r="CC163" s="182"/>
      <c r="CD163" s="182"/>
      <c r="CE163" s="182"/>
      <c r="CF163" s="182"/>
      <c r="CG163" s="182"/>
      <c r="CH163" s="183"/>
      <c r="CI163" s="98"/>
      <c r="CJ163" s="98"/>
      <c r="CK163" s="98"/>
      <c r="CL163" s="98"/>
      <c r="CM163" s="98"/>
      <c r="CN163" s="98"/>
      <c r="CO163" s="98"/>
      <c r="CP163" s="98"/>
      <c r="CQ163" s="98"/>
      <c r="CR163" s="98"/>
      <c r="CS163" s="98"/>
    </row>
    <row r="164" spans="1:97" s="19" customFormat="1" ht="21" customHeight="1" thickBot="1" x14ac:dyDescent="0.3">
      <c r="A164" s="4"/>
      <c r="B164" s="10" t="s">
        <v>55</v>
      </c>
      <c r="C164" s="10" t="s">
        <v>54</v>
      </c>
      <c r="D164" s="10" t="s">
        <v>53</v>
      </c>
      <c r="E164" s="11"/>
      <c r="F164" s="177"/>
      <c r="G164" s="179"/>
      <c r="H164" s="167" t="s">
        <v>52</v>
      </c>
      <c r="I164" s="167" t="s">
        <v>51</v>
      </c>
      <c r="J164" s="167" t="s">
        <v>50</v>
      </c>
      <c r="K164" s="167" t="s">
        <v>49</v>
      </c>
      <c r="L164" s="167" t="s">
        <v>48</v>
      </c>
      <c r="M164" s="167" t="s">
        <v>47</v>
      </c>
      <c r="N164" s="167" t="s">
        <v>46</v>
      </c>
      <c r="O164" s="167" t="s">
        <v>46</v>
      </c>
      <c r="P164" s="167"/>
      <c r="Q164" s="167" t="s">
        <v>45</v>
      </c>
      <c r="R164" s="167" t="s">
        <v>44</v>
      </c>
      <c r="S164" s="167" t="s">
        <v>43</v>
      </c>
      <c r="T164" s="167" t="s">
        <v>42</v>
      </c>
      <c r="U164" s="181"/>
      <c r="V164" s="167" t="s">
        <v>56</v>
      </c>
      <c r="W164" s="167" t="s">
        <v>41</v>
      </c>
      <c r="X164" s="167" t="s">
        <v>40</v>
      </c>
      <c r="Y164" s="167" t="s">
        <v>7</v>
      </c>
      <c r="Z164" s="167" t="s">
        <v>59</v>
      </c>
      <c r="AA164" s="167" t="s">
        <v>39</v>
      </c>
      <c r="AB164" s="167" t="s">
        <v>8</v>
      </c>
      <c r="AC164" s="167" t="s">
        <v>7</v>
      </c>
      <c r="AD164" s="167" t="s">
        <v>60</v>
      </c>
      <c r="AE164" s="167" t="s">
        <v>38</v>
      </c>
      <c r="AF164" s="167" t="s">
        <v>8</v>
      </c>
      <c r="AG164" s="167" t="s">
        <v>7</v>
      </c>
      <c r="AH164" s="167" t="s">
        <v>37</v>
      </c>
      <c r="AI164" s="167" t="s">
        <v>36</v>
      </c>
      <c r="AJ164" s="167" t="s">
        <v>35</v>
      </c>
      <c r="AK164" s="167" t="s">
        <v>34</v>
      </c>
      <c r="AL164" s="167" t="s">
        <v>61</v>
      </c>
      <c r="AM164" s="167" t="s">
        <v>33</v>
      </c>
      <c r="AN164" s="167" t="s">
        <v>8</v>
      </c>
      <c r="AO164" s="167" t="s">
        <v>7</v>
      </c>
      <c r="AP164" s="167" t="s">
        <v>62</v>
      </c>
      <c r="AQ164" s="167" t="s">
        <v>32</v>
      </c>
      <c r="AR164" s="167" t="s">
        <v>8</v>
      </c>
      <c r="AS164" s="167" t="s">
        <v>7</v>
      </c>
      <c r="AT164" s="167" t="s">
        <v>63</v>
      </c>
      <c r="AU164" s="167" t="s">
        <v>31</v>
      </c>
      <c r="AV164" s="167" t="s">
        <v>8</v>
      </c>
      <c r="AW164" s="167" t="s">
        <v>7</v>
      </c>
      <c r="AX164" s="167" t="s">
        <v>30</v>
      </c>
      <c r="AY164" s="167" t="s">
        <v>29</v>
      </c>
      <c r="AZ164" s="167" t="s">
        <v>28</v>
      </c>
      <c r="BA164" s="167" t="s">
        <v>27</v>
      </c>
      <c r="BB164" s="167" t="s">
        <v>26</v>
      </c>
      <c r="BC164" s="167" t="s">
        <v>25</v>
      </c>
      <c r="BD164" s="167" t="s">
        <v>24</v>
      </c>
      <c r="BE164" s="167" t="s">
        <v>23</v>
      </c>
      <c r="BF164" s="167" t="s">
        <v>64</v>
      </c>
      <c r="BG164" s="167" t="s">
        <v>22</v>
      </c>
      <c r="BH164" s="167" t="s">
        <v>8</v>
      </c>
      <c r="BI164" s="167" t="s">
        <v>7</v>
      </c>
      <c r="BJ164" s="167" t="s">
        <v>65</v>
      </c>
      <c r="BK164" s="167" t="s">
        <v>21</v>
      </c>
      <c r="BL164" s="167" t="s">
        <v>8</v>
      </c>
      <c r="BM164" s="167" t="s">
        <v>7</v>
      </c>
      <c r="BN164" s="167" t="s">
        <v>66</v>
      </c>
      <c r="BO164" s="167" t="s">
        <v>20</v>
      </c>
      <c r="BP164" s="167" t="s">
        <v>8</v>
      </c>
      <c r="BQ164" s="167" t="s">
        <v>7</v>
      </c>
      <c r="BR164" s="167" t="s">
        <v>19</v>
      </c>
      <c r="BS164" s="167" t="s">
        <v>18</v>
      </c>
      <c r="BT164" s="167" t="s">
        <v>17</v>
      </c>
      <c r="BU164" s="167" t="s">
        <v>16</v>
      </c>
      <c r="BV164" s="167" t="s">
        <v>15</v>
      </c>
      <c r="BW164" s="167" t="s">
        <v>14</v>
      </c>
      <c r="BX164" s="167" t="s">
        <v>13</v>
      </c>
      <c r="BY164" s="167" t="s">
        <v>12</v>
      </c>
      <c r="BZ164" s="167" t="s">
        <v>67</v>
      </c>
      <c r="CA164" s="167" t="s">
        <v>11</v>
      </c>
      <c r="CB164" s="167" t="s">
        <v>8</v>
      </c>
      <c r="CC164" s="167" t="s">
        <v>7</v>
      </c>
      <c r="CD164" s="167" t="s">
        <v>68</v>
      </c>
      <c r="CE164" s="167" t="s">
        <v>10</v>
      </c>
      <c r="CF164" s="167" t="s">
        <v>8</v>
      </c>
      <c r="CG164" s="167" t="s">
        <v>7</v>
      </c>
      <c r="CH164" s="18" t="s">
        <v>69</v>
      </c>
      <c r="CI164" s="10" t="s">
        <v>9</v>
      </c>
      <c r="CJ164" s="9" t="s">
        <v>8</v>
      </c>
      <c r="CK164" s="8" t="s">
        <v>7</v>
      </c>
      <c r="CL164" s="7" t="s">
        <v>6</v>
      </c>
      <c r="CM164" s="6" t="s">
        <v>5</v>
      </c>
      <c r="CN164" s="6" t="s">
        <v>4</v>
      </c>
      <c r="CO164" s="6" t="s">
        <v>3</v>
      </c>
      <c r="CP164" s="6" t="s">
        <v>2</v>
      </c>
      <c r="CQ164" s="6" t="s">
        <v>1</v>
      </c>
      <c r="CR164" s="5" t="s">
        <v>0</v>
      </c>
      <c r="CS164" s="3"/>
    </row>
    <row r="165" spans="1:97" s="19" customFormat="1" ht="20.399999999999999" x14ac:dyDescent="0.25">
      <c r="A165" s="26"/>
      <c r="B165" s="27"/>
      <c r="C165" s="27"/>
      <c r="D165" s="27"/>
      <c r="E165" s="27"/>
      <c r="F165" s="53" t="s">
        <v>83</v>
      </c>
      <c r="G165" s="57" t="s">
        <v>82</v>
      </c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9"/>
      <c r="U165" s="60">
        <f>U166</f>
        <v>10000000</v>
      </c>
      <c r="V165" s="60">
        <f>V166</f>
        <v>0</v>
      </c>
      <c r="W165" s="60"/>
      <c r="X165" s="60"/>
      <c r="Y165" s="60"/>
      <c r="Z165" s="60">
        <f>Z166</f>
        <v>0</v>
      </c>
      <c r="AA165" s="60"/>
      <c r="AB165" s="60"/>
      <c r="AC165" s="60"/>
      <c r="AD165" s="60">
        <f>AD166</f>
        <v>0</v>
      </c>
      <c r="AE165" s="60">
        <f>AE166</f>
        <v>0</v>
      </c>
      <c r="AF165" s="60">
        <f>AF166</f>
        <v>0</v>
      </c>
      <c r="AG165" s="60">
        <f>AG166</f>
        <v>0</v>
      </c>
      <c r="AH165" s="60">
        <f>AH166</f>
        <v>0</v>
      </c>
      <c r="AI165" s="60"/>
      <c r="AJ165" s="60"/>
      <c r="AK165" s="60"/>
      <c r="AL165" s="60">
        <f>AL166</f>
        <v>0</v>
      </c>
      <c r="AM165" s="60">
        <f>AM166</f>
        <v>0</v>
      </c>
      <c r="AN165" s="60">
        <f>AN166</f>
        <v>0</v>
      </c>
      <c r="AO165" s="60">
        <f>AO166</f>
        <v>0</v>
      </c>
      <c r="AP165" s="60">
        <f>AP166</f>
        <v>0</v>
      </c>
      <c r="AQ165" s="60"/>
      <c r="AR165" s="60"/>
      <c r="AS165" s="60"/>
      <c r="AT165" s="60">
        <f>AT166</f>
        <v>0</v>
      </c>
      <c r="AU165" s="60"/>
      <c r="AV165" s="60"/>
      <c r="AW165" s="60"/>
      <c r="AX165" s="60"/>
      <c r="AY165" s="60"/>
      <c r="AZ165" s="60"/>
      <c r="BA165" s="60"/>
      <c r="BB165" s="60"/>
      <c r="BC165" s="60"/>
      <c r="BD165" s="60"/>
      <c r="BE165" s="60"/>
      <c r="BF165" s="60">
        <f>BF166</f>
        <v>0</v>
      </c>
      <c r="BG165" s="60"/>
      <c r="BH165" s="60"/>
      <c r="BI165" s="60"/>
      <c r="BJ165" s="60">
        <f>BJ166</f>
        <v>0</v>
      </c>
      <c r="BK165" s="60"/>
      <c r="BL165" s="60"/>
      <c r="BM165" s="60"/>
      <c r="BN165" s="60">
        <f>BN166</f>
        <v>0</v>
      </c>
      <c r="BO165" s="60"/>
      <c r="BP165" s="60"/>
      <c r="BQ165" s="60"/>
      <c r="BR165" s="60"/>
      <c r="BS165" s="60"/>
      <c r="BT165" s="60"/>
      <c r="BU165" s="60"/>
      <c r="BV165" s="60"/>
      <c r="BW165" s="60"/>
      <c r="BX165" s="60"/>
      <c r="BY165" s="60"/>
      <c r="BZ165" s="60">
        <f>BZ166</f>
        <v>0</v>
      </c>
      <c r="CA165" s="60"/>
      <c r="CB165" s="60"/>
      <c r="CC165" s="60"/>
      <c r="CD165" s="60">
        <f>CD166</f>
        <v>10000000</v>
      </c>
      <c r="CE165" s="60"/>
      <c r="CF165" s="60"/>
      <c r="CG165" s="60"/>
      <c r="CH165" s="61">
        <f>CH166</f>
        <v>0</v>
      </c>
      <c r="CI165" s="27"/>
      <c r="CJ165" s="27"/>
      <c r="CK165" s="27"/>
      <c r="CL165" s="27"/>
      <c r="CM165" s="27"/>
      <c r="CN165" s="27"/>
      <c r="CO165" s="27"/>
      <c r="CP165" s="27"/>
      <c r="CQ165" s="27"/>
      <c r="CR165" s="27"/>
      <c r="CS165" s="3"/>
    </row>
    <row r="166" spans="1:97" s="19" customFormat="1" ht="20.399999999999999" x14ac:dyDescent="0.25">
      <c r="F166" s="54" t="s">
        <v>81</v>
      </c>
      <c r="G166" s="62" t="s">
        <v>80</v>
      </c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9"/>
      <c r="U166" s="44">
        <f>V166+Z166+AD166+AL166+AP166+AT166+BF166+BJ166+BN166+BZ166+CD166+CH166</f>
        <v>10000000</v>
      </c>
      <c r="V166" s="51"/>
      <c r="W166" s="51"/>
      <c r="X166" s="51"/>
      <c r="Y166" s="51"/>
      <c r="Z166" s="51"/>
      <c r="AA166" s="51"/>
      <c r="AB166" s="51"/>
      <c r="AC166" s="51"/>
      <c r="AD166" s="51"/>
      <c r="AE166" s="51"/>
      <c r="AF166" s="51"/>
      <c r="AG166" s="51"/>
      <c r="AH166" s="51"/>
      <c r="AI166" s="51"/>
      <c r="AJ166" s="51"/>
      <c r="AK166" s="51"/>
      <c r="AL166" s="51"/>
      <c r="AM166" s="51"/>
      <c r="AN166" s="51"/>
      <c r="AO166" s="51"/>
      <c r="AP166" s="51"/>
      <c r="AQ166" s="51"/>
      <c r="AR166" s="51"/>
      <c r="AS166" s="51"/>
      <c r="AT166" s="51"/>
      <c r="AU166" s="51"/>
      <c r="AV166" s="51"/>
      <c r="AW166" s="51"/>
      <c r="AX166" s="51"/>
      <c r="AY166" s="51"/>
      <c r="AZ166" s="51"/>
      <c r="BA166" s="51"/>
      <c r="BB166" s="51"/>
      <c r="BC166" s="51"/>
      <c r="BD166" s="51"/>
      <c r="BE166" s="51"/>
      <c r="BF166" s="51"/>
      <c r="BG166" s="51"/>
      <c r="BH166" s="51"/>
      <c r="BI166" s="51"/>
      <c r="BJ166" s="51"/>
      <c r="BK166" s="51"/>
      <c r="BL166" s="51"/>
      <c r="BM166" s="51"/>
      <c r="BN166" s="51"/>
      <c r="BO166" s="51"/>
      <c r="BP166" s="51"/>
      <c r="BQ166" s="51"/>
      <c r="BR166" s="51"/>
      <c r="BS166" s="51"/>
      <c r="BT166" s="51"/>
      <c r="BU166" s="51"/>
      <c r="BV166" s="51"/>
      <c r="BW166" s="51"/>
      <c r="BX166" s="51"/>
      <c r="BY166" s="51"/>
      <c r="BZ166" s="51"/>
      <c r="CA166" s="51"/>
      <c r="CB166" s="51"/>
      <c r="CC166" s="51"/>
      <c r="CD166" s="51">
        <v>10000000</v>
      </c>
      <c r="CE166" s="51"/>
      <c r="CF166" s="51"/>
      <c r="CG166" s="51"/>
      <c r="CH166" s="52"/>
    </row>
    <row r="167" spans="1:97" s="19" customFormat="1" ht="30.6" x14ac:dyDescent="0.25">
      <c r="F167" s="55" t="s">
        <v>86</v>
      </c>
      <c r="G167" s="63" t="s">
        <v>88</v>
      </c>
      <c r="H167" s="30"/>
      <c r="I167" s="30"/>
      <c r="J167" s="30"/>
      <c r="K167" s="30"/>
      <c r="L167" s="30"/>
      <c r="M167" s="30"/>
      <c r="N167" s="30"/>
      <c r="O167" s="30"/>
      <c r="P167" s="30"/>
      <c r="Q167" s="30"/>
      <c r="R167" s="30"/>
      <c r="S167" s="30"/>
      <c r="T167" s="31"/>
      <c r="U167" s="42">
        <f>U168</f>
        <v>8000000</v>
      </c>
      <c r="V167" s="44"/>
      <c r="W167" s="44"/>
      <c r="X167" s="44"/>
      <c r="Y167" s="44"/>
      <c r="Z167" s="44"/>
      <c r="AA167" s="44"/>
      <c r="AB167" s="44"/>
      <c r="AC167" s="44"/>
      <c r="AD167" s="42">
        <f>AD168</f>
        <v>0</v>
      </c>
      <c r="AE167" s="42"/>
      <c r="AF167" s="42"/>
      <c r="AG167" s="42"/>
      <c r="AH167" s="42"/>
      <c r="AI167" s="42"/>
      <c r="AJ167" s="42"/>
      <c r="AK167" s="42"/>
      <c r="AL167" s="42">
        <f>AL168</f>
        <v>0</v>
      </c>
      <c r="AM167" s="42">
        <f>AM168</f>
        <v>0</v>
      </c>
      <c r="AN167" s="42">
        <f>AN168</f>
        <v>0</v>
      </c>
      <c r="AO167" s="42">
        <f>AO168</f>
        <v>0</v>
      </c>
      <c r="AP167" s="42">
        <f>AP168</f>
        <v>0</v>
      </c>
      <c r="AQ167" s="42"/>
      <c r="AR167" s="42"/>
      <c r="AS167" s="42"/>
      <c r="AT167" s="42">
        <f>AT168</f>
        <v>0</v>
      </c>
      <c r="AU167" s="42"/>
      <c r="AV167" s="42"/>
      <c r="AW167" s="42"/>
      <c r="AX167" s="42"/>
      <c r="AY167" s="42"/>
      <c r="AZ167" s="42"/>
      <c r="BA167" s="42"/>
      <c r="BB167" s="42"/>
      <c r="BC167" s="42"/>
      <c r="BD167" s="42"/>
      <c r="BE167" s="42"/>
      <c r="BF167" s="42">
        <v>0</v>
      </c>
      <c r="BG167" s="42"/>
      <c r="BH167" s="42"/>
      <c r="BI167" s="42"/>
      <c r="BJ167" s="42">
        <f>BJ168</f>
        <v>0</v>
      </c>
      <c r="BK167" s="42"/>
      <c r="BL167" s="42"/>
      <c r="BM167" s="42"/>
      <c r="BN167" s="42">
        <v>0</v>
      </c>
      <c r="BO167" s="42"/>
      <c r="BP167" s="42"/>
      <c r="BQ167" s="42"/>
      <c r="BR167" s="42"/>
      <c r="BS167" s="42"/>
      <c r="BT167" s="42"/>
      <c r="BU167" s="42"/>
      <c r="BV167" s="42"/>
      <c r="BW167" s="42"/>
      <c r="BX167" s="42"/>
      <c r="BY167" s="42"/>
      <c r="BZ167" s="42">
        <v>0</v>
      </c>
      <c r="CA167" s="42"/>
      <c r="CB167" s="42"/>
      <c r="CC167" s="42"/>
      <c r="CD167" s="42">
        <v>0</v>
      </c>
      <c r="CE167" s="42"/>
      <c r="CF167" s="42"/>
      <c r="CG167" s="42"/>
      <c r="CH167" s="43">
        <v>0</v>
      </c>
    </row>
    <row r="168" spans="1:97" s="19" customFormat="1" ht="31.2" thickBot="1" x14ac:dyDescent="0.3">
      <c r="F168" s="56" t="s">
        <v>89</v>
      </c>
      <c r="G168" s="64" t="s">
        <v>87</v>
      </c>
      <c r="H168" s="30"/>
      <c r="I168" s="30"/>
      <c r="J168" s="30"/>
      <c r="K168" s="30"/>
      <c r="L168" s="30"/>
      <c r="M168" s="30"/>
      <c r="N168" s="30"/>
      <c r="O168" s="30"/>
      <c r="P168" s="30"/>
      <c r="Q168" s="30"/>
      <c r="R168" s="30"/>
      <c r="S168" s="30"/>
      <c r="T168" s="31"/>
      <c r="U168" s="44">
        <f>V168+Z168+AD168+AL168+AP168+AT168+BF168+BJ168+BN168+BZ168+CD168+CH168</f>
        <v>8000000</v>
      </c>
      <c r="V168" s="44"/>
      <c r="W168" s="44"/>
      <c r="X168" s="44"/>
      <c r="Y168" s="44"/>
      <c r="Z168" s="44"/>
      <c r="AA168" s="44"/>
      <c r="AB168" s="44"/>
      <c r="AC168" s="44"/>
      <c r="AD168" s="44"/>
      <c r="AE168" s="44"/>
      <c r="AF168" s="44"/>
      <c r="AG168" s="44"/>
      <c r="AH168" s="44"/>
      <c r="AI168" s="44"/>
      <c r="AJ168" s="44"/>
      <c r="AK168" s="44"/>
      <c r="AL168" s="44"/>
      <c r="AM168" s="44"/>
      <c r="AN168" s="44"/>
      <c r="AO168" s="44"/>
      <c r="AP168" s="44"/>
      <c r="AQ168" s="44"/>
      <c r="AR168" s="44"/>
      <c r="AS168" s="44"/>
      <c r="AT168" s="44">
        <v>0</v>
      </c>
      <c r="AU168" s="44"/>
      <c r="AV168" s="44"/>
      <c r="AW168" s="44"/>
      <c r="AX168" s="44"/>
      <c r="AY168" s="44"/>
      <c r="AZ168" s="44"/>
      <c r="BA168" s="44"/>
      <c r="BB168" s="44"/>
      <c r="BC168" s="44"/>
      <c r="BD168" s="44"/>
      <c r="BE168" s="44"/>
      <c r="BF168" s="44">
        <v>0</v>
      </c>
      <c r="BG168" s="44"/>
      <c r="BH168" s="44"/>
      <c r="BI168" s="44"/>
      <c r="BJ168" s="44"/>
      <c r="BK168" s="44"/>
      <c r="BL168" s="44"/>
      <c r="BM168" s="44"/>
      <c r="BN168" s="44"/>
      <c r="BO168" s="44"/>
      <c r="BP168" s="44"/>
      <c r="BQ168" s="44"/>
      <c r="BR168" s="44"/>
      <c r="BS168" s="44"/>
      <c r="BT168" s="44"/>
      <c r="BU168" s="44"/>
      <c r="BV168" s="44"/>
      <c r="BW168" s="44"/>
      <c r="BX168" s="44"/>
      <c r="BY168" s="44"/>
      <c r="BZ168" s="44">
        <v>8000000</v>
      </c>
      <c r="CA168" s="44"/>
      <c r="CB168" s="44"/>
      <c r="CC168" s="44"/>
      <c r="CD168" s="44"/>
      <c r="CE168" s="44"/>
      <c r="CF168" s="44"/>
      <c r="CG168" s="44"/>
      <c r="CH168" s="45"/>
    </row>
    <row r="169" spans="1:97" s="39" customFormat="1" x14ac:dyDescent="0.25">
      <c r="F169" s="55" t="s">
        <v>93</v>
      </c>
      <c r="G169" s="63" t="s">
        <v>90</v>
      </c>
      <c r="H169" s="40"/>
      <c r="I169" s="40"/>
      <c r="J169" s="40"/>
      <c r="K169" s="40"/>
      <c r="L169" s="40"/>
      <c r="M169" s="40"/>
      <c r="N169" s="40"/>
      <c r="O169" s="40"/>
      <c r="P169" s="40"/>
      <c r="Q169" s="40"/>
      <c r="R169" s="40"/>
      <c r="S169" s="40"/>
      <c r="T169" s="41"/>
      <c r="U169" s="46">
        <f t="shared" ref="U169:CF169" si="0">U170</f>
        <v>18000000</v>
      </c>
      <c r="V169" s="46">
        <f t="shared" si="0"/>
        <v>0</v>
      </c>
      <c r="W169" s="46">
        <f t="shared" si="0"/>
        <v>0</v>
      </c>
      <c r="X169" s="46">
        <f t="shared" si="0"/>
        <v>0</v>
      </c>
      <c r="Y169" s="46">
        <f t="shared" si="0"/>
        <v>0</v>
      </c>
      <c r="Z169" s="46">
        <f t="shared" si="0"/>
        <v>0</v>
      </c>
      <c r="AA169" s="46">
        <f t="shared" si="0"/>
        <v>0</v>
      </c>
      <c r="AB169" s="46">
        <f t="shared" si="0"/>
        <v>0</v>
      </c>
      <c r="AC169" s="46">
        <f t="shared" si="0"/>
        <v>0</v>
      </c>
      <c r="AD169" s="46">
        <f t="shared" si="0"/>
        <v>0</v>
      </c>
      <c r="AE169" s="46">
        <f t="shared" si="0"/>
        <v>0</v>
      </c>
      <c r="AF169" s="46">
        <f t="shared" si="0"/>
        <v>0</v>
      </c>
      <c r="AG169" s="46">
        <f t="shared" si="0"/>
        <v>0</v>
      </c>
      <c r="AH169" s="46">
        <f t="shared" si="0"/>
        <v>0</v>
      </c>
      <c r="AI169" s="46">
        <f t="shared" si="0"/>
        <v>0</v>
      </c>
      <c r="AJ169" s="46">
        <f t="shared" si="0"/>
        <v>0</v>
      </c>
      <c r="AK169" s="46">
        <f t="shared" si="0"/>
        <v>0</v>
      </c>
      <c r="AL169" s="46">
        <f t="shared" si="0"/>
        <v>0</v>
      </c>
      <c r="AM169" s="46">
        <f t="shared" si="0"/>
        <v>0</v>
      </c>
      <c r="AN169" s="46">
        <f t="shared" si="0"/>
        <v>0</v>
      </c>
      <c r="AO169" s="46">
        <f t="shared" si="0"/>
        <v>0</v>
      </c>
      <c r="AP169" s="46">
        <f t="shared" si="0"/>
        <v>0</v>
      </c>
      <c r="AQ169" s="46">
        <f t="shared" si="0"/>
        <v>0</v>
      </c>
      <c r="AR169" s="46">
        <f t="shared" si="0"/>
        <v>0</v>
      </c>
      <c r="AS169" s="46">
        <f t="shared" si="0"/>
        <v>0</v>
      </c>
      <c r="AT169" s="46">
        <f t="shared" si="0"/>
        <v>0</v>
      </c>
      <c r="AU169" s="46">
        <f t="shared" si="0"/>
        <v>0</v>
      </c>
      <c r="AV169" s="46">
        <f t="shared" si="0"/>
        <v>0</v>
      </c>
      <c r="AW169" s="46">
        <f t="shared" si="0"/>
        <v>0</v>
      </c>
      <c r="AX169" s="46">
        <f t="shared" si="0"/>
        <v>0</v>
      </c>
      <c r="AY169" s="46">
        <f t="shared" si="0"/>
        <v>0</v>
      </c>
      <c r="AZ169" s="46">
        <f t="shared" si="0"/>
        <v>0</v>
      </c>
      <c r="BA169" s="46">
        <f t="shared" si="0"/>
        <v>0</v>
      </c>
      <c r="BB169" s="46">
        <f t="shared" si="0"/>
        <v>0</v>
      </c>
      <c r="BC169" s="46">
        <f t="shared" si="0"/>
        <v>0</v>
      </c>
      <c r="BD169" s="46">
        <f t="shared" si="0"/>
        <v>0</v>
      </c>
      <c r="BE169" s="46">
        <f t="shared" si="0"/>
        <v>0</v>
      </c>
      <c r="BF169" s="46">
        <f t="shared" si="0"/>
        <v>0</v>
      </c>
      <c r="BG169" s="46">
        <f t="shared" si="0"/>
        <v>0</v>
      </c>
      <c r="BH169" s="46">
        <f t="shared" si="0"/>
        <v>0</v>
      </c>
      <c r="BI169" s="46">
        <f t="shared" si="0"/>
        <v>0</v>
      </c>
      <c r="BJ169" s="46">
        <f t="shared" si="0"/>
        <v>0</v>
      </c>
      <c r="BK169" s="46">
        <f t="shared" si="0"/>
        <v>0</v>
      </c>
      <c r="BL169" s="46">
        <f t="shared" si="0"/>
        <v>0</v>
      </c>
      <c r="BM169" s="46">
        <f t="shared" si="0"/>
        <v>0</v>
      </c>
      <c r="BN169" s="46">
        <f t="shared" si="0"/>
        <v>0</v>
      </c>
      <c r="BO169" s="46">
        <f t="shared" si="0"/>
        <v>0</v>
      </c>
      <c r="BP169" s="46">
        <f t="shared" si="0"/>
        <v>0</v>
      </c>
      <c r="BQ169" s="46">
        <f t="shared" si="0"/>
        <v>0</v>
      </c>
      <c r="BR169" s="46">
        <f t="shared" si="0"/>
        <v>0</v>
      </c>
      <c r="BS169" s="46">
        <f t="shared" si="0"/>
        <v>0</v>
      </c>
      <c r="BT169" s="46">
        <f t="shared" si="0"/>
        <v>0</v>
      </c>
      <c r="BU169" s="46">
        <f t="shared" si="0"/>
        <v>0</v>
      </c>
      <c r="BV169" s="46">
        <f t="shared" si="0"/>
        <v>0</v>
      </c>
      <c r="BW169" s="46">
        <f t="shared" si="0"/>
        <v>0</v>
      </c>
      <c r="BX169" s="46">
        <f t="shared" si="0"/>
        <v>0</v>
      </c>
      <c r="BY169" s="46">
        <f t="shared" si="0"/>
        <v>0</v>
      </c>
      <c r="BZ169" s="46">
        <f t="shared" si="0"/>
        <v>8000000</v>
      </c>
      <c r="CA169" s="46">
        <f t="shared" si="0"/>
        <v>0</v>
      </c>
      <c r="CB169" s="46">
        <f t="shared" si="0"/>
        <v>0</v>
      </c>
      <c r="CC169" s="46">
        <f t="shared" si="0"/>
        <v>0</v>
      </c>
      <c r="CD169" s="46">
        <f t="shared" si="0"/>
        <v>10000000</v>
      </c>
      <c r="CE169" s="46">
        <f t="shared" si="0"/>
        <v>0</v>
      </c>
      <c r="CF169" s="46">
        <f t="shared" si="0"/>
        <v>0</v>
      </c>
      <c r="CG169" s="46">
        <f t="shared" ref="CG169:CH169" si="1">CG170</f>
        <v>0</v>
      </c>
      <c r="CH169" s="47">
        <f t="shared" si="1"/>
        <v>0</v>
      </c>
    </row>
    <row r="170" spans="1:97" s="19" customFormat="1" ht="21" thickBot="1" x14ac:dyDescent="0.3">
      <c r="F170" s="56" t="s">
        <v>91</v>
      </c>
      <c r="G170" s="64" t="s">
        <v>92</v>
      </c>
      <c r="H170" s="65"/>
      <c r="I170" s="65"/>
      <c r="J170" s="65"/>
      <c r="K170" s="65"/>
      <c r="L170" s="65"/>
      <c r="M170" s="65"/>
      <c r="N170" s="65"/>
      <c r="O170" s="65"/>
      <c r="P170" s="65"/>
      <c r="Q170" s="65"/>
      <c r="R170" s="65"/>
      <c r="S170" s="65"/>
      <c r="T170" s="66"/>
      <c r="U170" s="70">
        <f t="shared" ref="U170:CF170" si="2">U166+U168</f>
        <v>18000000</v>
      </c>
      <c r="V170" s="67">
        <f>V166+V168</f>
        <v>0</v>
      </c>
      <c r="W170" s="67">
        <f t="shared" ref="W170:CH170" si="3">W166+W168</f>
        <v>0</v>
      </c>
      <c r="X170" s="67">
        <f t="shared" si="3"/>
        <v>0</v>
      </c>
      <c r="Y170" s="67">
        <f t="shared" si="3"/>
        <v>0</v>
      </c>
      <c r="Z170" s="67">
        <f t="shared" si="3"/>
        <v>0</v>
      </c>
      <c r="AA170" s="67">
        <f t="shared" si="3"/>
        <v>0</v>
      </c>
      <c r="AB170" s="67">
        <f t="shared" si="3"/>
        <v>0</v>
      </c>
      <c r="AC170" s="67">
        <f t="shared" si="3"/>
        <v>0</v>
      </c>
      <c r="AD170" s="67">
        <f t="shared" si="3"/>
        <v>0</v>
      </c>
      <c r="AE170" s="67">
        <f t="shared" si="3"/>
        <v>0</v>
      </c>
      <c r="AF170" s="67">
        <f t="shared" si="3"/>
        <v>0</v>
      </c>
      <c r="AG170" s="67">
        <f t="shared" si="3"/>
        <v>0</v>
      </c>
      <c r="AH170" s="67">
        <f t="shared" si="3"/>
        <v>0</v>
      </c>
      <c r="AI170" s="67">
        <f t="shared" si="3"/>
        <v>0</v>
      </c>
      <c r="AJ170" s="67">
        <f t="shared" si="3"/>
        <v>0</v>
      </c>
      <c r="AK170" s="67">
        <f t="shared" si="3"/>
        <v>0</v>
      </c>
      <c r="AL170" s="67">
        <f t="shared" si="3"/>
        <v>0</v>
      </c>
      <c r="AM170" s="67">
        <f t="shared" si="3"/>
        <v>0</v>
      </c>
      <c r="AN170" s="67">
        <f t="shared" si="3"/>
        <v>0</v>
      </c>
      <c r="AO170" s="67">
        <f t="shared" si="3"/>
        <v>0</v>
      </c>
      <c r="AP170" s="67">
        <f t="shared" si="3"/>
        <v>0</v>
      </c>
      <c r="AQ170" s="67">
        <f t="shared" si="3"/>
        <v>0</v>
      </c>
      <c r="AR170" s="67">
        <f t="shared" si="3"/>
        <v>0</v>
      </c>
      <c r="AS170" s="67">
        <f t="shared" si="3"/>
        <v>0</v>
      </c>
      <c r="AT170" s="67">
        <f t="shared" si="3"/>
        <v>0</v>
      </c>
      <c r="AU170" s="67">
        <f t="shared" si="3"/>
        <v>0</v>
      </c>
      <c r="AV170" s="67">
        <f t="shared" si="3"/>
        <v>0</v>
      </c>
      <c r="AW170" s="67">
        <f t="shared" si="3"/>
        <v>0</v>
      </c>
      <c r="AX170" s="67">
        <f t="shared" si="3"/>
        <v>0</v>
      </c>
      <c r="AY170" s="67">
        <f t="shared" si="3"/>
        <v>0</v>
      </c>
      <c r="AZ170" s="67">
        <f t="shared" si="3"/>
        <v>0</v>
      </c>
      <c r="BA170" s="67">
        <f t="shared" si="3"/>
        <v>0</v>
      </c>
      <c r="BB170" s="67">
        <f t="shared" si="3"/>
        <v>0</v>
      </c>
      <c r="BC170" s="67">
        <f t="shared" si="3"/>
        <v>0</v>
      </c>
      <c r="BD170" s="67">
        <f t="shared" si="3"/>
        <v>0</v>
      </c>
      <c r="BE170" s="67">
        <f t="shared" si="3"/>
        <v>0</v>
      </c>
      <c r="BF170" s="67">
        <f t="shared" si="3"/>
        <v>0</v>
      </c>
      <c r="BG170" s="67">
        <f t="shared" si="3"/>
        <v>0</v>
      </c>
      <c r="BH170" s="67">
        <f t="shared" si="3"/>
        <v>0</v>
      </c>
      <c r="BI170" s="67">
        <f t="shared" si="3"/>
        <v>0</v>
      </c>
      <c r="BJ170" s="67">
        <f t="shared" si="3"/>
        <v>0</v>
      </c>
      <c r="BK170" s="67">
        <f t="shared" si="3"/>
        <v>0</v>
      </c>
      <c r="BL170" s="67">
        <f t="shared" si="3"/>
        <v>0</v>
      </c>
      <c r="BM170" s="67">
        <f t="shared" si="3"/>
        <v>0</v>
      </c>
      <c r="BN170" s="67">
        <f t="shared" si="3"/>
        <v>0</v>
      </c>
      <c r="BO170" s="67">
        <f t="shared" si="3"/>
        <v>0</v>
      </c>
      <c r="BP170" s="67">
        <f t="shared" si="3"/>
        <v>0</v>
      </c>
      <c r="BQ170" s="67">
        <f t="shared" si="3"/>
        <v>0</v>
      </c>
      <c r="BR170" s="67">
        <f t="shared" si="3"/>
        <v>0</v>
      </c>
      <c r="BS170" s="67">
        <f t="shared" si="3"/>
        <v>0</v>
      </c>
      <c r="BT170" s="67">
        <f t="shared" si="3"/>
        <v>0</v>
      </c>
      <c r="BU170" s="67">
        <f t="shared" si="3"/>
        <v>0</v>
      </c>
      <c r="BV170" s="67">
        <f t="shared" si="3"/>
        <v>0</v>
      </c>
      <c r="BW170" s="67">
        <f t="shared" si="3"/>
        <v>0</v>
      </c>
      <c r="BX170" s="67">
        <f t="shared" si="3"/>
        <v>0</v>
      </c>
      <c r="BY170" s="67">
        <f t="shared" si="3"/>
        <v>0</v>
      </c>
      <c r="BZ170" s="67">
        <f t="shared" si="3"/>
        <v>8000000</v>
      </c>
      <c r="CA170" s="67">
        <f t="shared" si="3"/>
        <v>0</v>
      </c>
      <c r="CB170" s="67">
        <f t="shared" si="3"/>
        <v>0</v>
      </c>
      <c r="CC170" s="67">
        <f t="shared" si="3"/>
        <v>0</v>
      </c>
      <c r="CD170" s="67">
        <f t="shared" si="3"/>
        <v>10000000</v>
      </c>
      <c r="CE170" s="67">
        <f t="shared" si="3"/>
        <v>0</v>
      </c>
      <c r="CF170" s="67">
        <f t="shared" si="3"/>
        <v>0</v>
      </c>
      <c r="CG170" s="67">
        <f>CG166+CG168</f>
        <v>0</v>
      </c>
      <c r="CH170" s="68">
        <f>CH166+CH168</f>
        <v>0</v>
      </c>
    </row>
    <row r="171" spans="1:97" s="19" customFormat="1" ht="17.25" customHeight="1" thickBot="1" x14ac:dyDescent="0.3">
      <c r="F171" s="32" t="s">
        <v>78</v>
      </c>
      <c r="G171" s="33"/>
      <c r="H171" s="34"/>
      <c r="I171" s="34"/>
      <c r="J171" s="34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48">
        <f t="shared" ref="U171:CF171" si="4">U166+U168</f>
        <v>18000000</v>
      </c>
      <c r="V171" s="48">
        <f t="shared" si="4"/>
        <v>0</v>
      </c>
      <c r="W171" s="48">
        <f t="shared" si="4"/>
        <v>0</v>
      </c>
      <c r="X171" s="48">
        <f t="shared" si="4"/>
        <v>0</v>
      </c>
      <c r="Y171" s="48">
        <f t="shared" si="4"/>
        <v>0</v>
      </c>
      <c r="Z171" s="48">
        <f t="shared" si="4"/>
        <v>0</v>
      </c>
      <c r="AA171" s="48">
        <f t="shared" si="4"/>
        <v>0</v>
      </c>
      <c r="AB171" s="48">
        <f t="shared" si="4"/>
        <v>0</v>
      </c>
      <c r="AC171" s="48">
        <f t="shared" si="4"/>
        <v>0</v>
      </c>
      <c r="AD171" s="69">
        <f t="shared" si="4"/>
        <v>0</v>
      </c>
      <c r="AE171" s="69">
        <f t="shared" si="4"/>
        <v>0</v>
      </c>
      <c r="AF171" s="69">
        <f t="shared" si="4"/>
        <v>0</v>
      </c>
      <c r="AG171" s="69">
        <f t="shared" si="4"/>
        <v>0</v>
      </c>
      <c r="AH171" s="69">
        <f t="shared" si="4"/>
        <v>0</v>
      </c>
      <c r="AI171" s="69">
        <f t="shared" si="4"/>
        <v>0</v>
      </c>
      <c r="AJ171" s="69">
        <f t="shared" si="4"/>
        <v>0</v>
      </c>
      <c r="AK171" s="69">
        <f t="shared" si="4"/>
        <v>0</v>
      </c>
      <c r="AL171" s="69">
        <f t="shared" si="4"/>
        <v>0</v>
      </c>
      <c r="AM171" s="48">
        <f t="shared" si="4"/>
        <v>0</v>
      </c>
      <c r="AN171" s="48">
        <f t="shared" si="4"/>
        <v>0</v>
      </c>
      <c r="AO171" s="48">
        <f t="shared" si="4"/>
        <v>0</v>
      </c>
      <c r="AP171" s="48">
        <f t="shared" si="4"/>
        <v>0</v>
      </c>
      <c r="AQ171" s="48">
        <f t="shared" si="4"/>
        <v>0</v>
      </c>
      <c r="AR171" s="48">
        <f t="shared" si="4"/>
        <v>0</v>
      </c>
      <c r="AS171" s="48">
        <f t="shared" si="4"/>
        <v>0</v>
      </c>
      <c r="AT171" s="48">
        <f t="shared" si="4"/>
        <v>0</v>
      </c>
      <c r="AU171" s="48">
        <f t="shared" si="4"/>
        <v>0</v>
      </c>
      <c r="AV171" s="48">
        <f t="shared" si="4"/>
        <v>0</v>
      </c>
      <c r="AW171" s="48">
        <f t="shared" si="4"/>
        <v>0</v>
      </c>
      <c r="AX171" s="48">
        <f t="shared" si="4"/>
        <v>0</v>
      </c>
      <c r="AY171" s="48">
        <f t="shared" si="4"/>
        <v>0</v>
      </c>
      <c r="AZ171" s="48">
        <f t="shared" si="4"/>
        <v>0</v>
      </c>
      <c r="BA171" s="48">
        <f t="shared" si="4"/>
        <v>0</v>
      </c>
      <c r="BB171" s="48">
        <f t="shared" si="4"/>
        <v>0</v>
      </c>
      <c r="BC171" s="48">
        <f t="shared" si="4"/>
        <v>0</v>
      </c>
      <c r="BD171" s="48">
        <f t="shared" si="4"/>
        <v>0</v>
      </c>
      <c r="BE171" s="48">
        <f t="shared" si="4"/>
        <v>0</v>
      </c>
      <c r="BF171" s="48">
        <f t="shared" si="4"/>
        <v>0</v>
      </c>
      <c r="BG171" s="48">
        <f t="shared" si="4"/>
        <v>0</v>
      </c>
      <c r="BH171" s="48">
        <f t="shared" si="4"/>
        <v>0</v>
      </c>
      <c r="BI171" s="48">
        <f t="shared" si="4"/>
        <v>0</v>
      </c>
      <c r="BJ171" s="48">
        <f t="shared" si="4"/>
        <v>0</v>
      </c>
      <c r="BK171" s="48">
        <f t="shared" si="4"/>
        <v>0</v>
      </c>
      <c r="BL171" s="48">
        <f t="shared" si="4"/>
        <v>0</v>
      </c>
      <c r="BM171" s="48">
        <f t="shared" si="4"/>
        <v>0</v>
      </c>
      <c r="BN171" s="48">
        <f t="shared" si="4"/>
        <v>0</v>
      </c>
      <c r="BO171" s="48">
        <f t="shared" si="4"/>
        <v>0</v>
      </c>
      <c r="BP171" s="48">
        <f t="shared" si="4"/>
        <v>0</v>
      </c>
      <c r="BQ171" s="48">
        <f t="shared" si="4"/>
        <v>0</v>
      </c>
      <c r="BR171" s="48">
        <f t="shared" si="4"/>
        <v>0</v>
      </c>
      <c r="BS171" s="48">
        <f t="shared" si="4"/>
        <v>0</v>
      </c>
      <c r="BT171" s="48">
        <f t="shared" si="4"/>
        <v>0</v>
      </c>
      <c r="BU171" s="48">
        <f t="shared" si="4"/>
        <v>0</v>
      </c>
      <c r="BV171" s="48">
        <f t="shared" si="4"/>
        <v>0</v>
      </c>
      <c r="BW171" s="48">
        <f t="shared" si="4"/>
        <v>0</v>
      </c>
      <c r="BX171" s="48">
        <f t="shared" si="4"/>
        <v>0</v>
      </c>
      <c r="BY171" s="48">
        <f t="shared" si="4"/>
        <v>0</v>
      </c>
      <c r="BZ171" s="48">
        <f t="shared" si="4"/>
        <v>8000000</v>
      </c>
      <c r="CA171" s="48">
        <f t="shared" si="4"/>
        <v>0</v>
      </c>
      <c r="CB171" s="48">
        <f t="shared" si="4"/>
        <v>0</v>
      </c>
      <c r="CC171" s="48">
        <f t="shared" si="4"/>
        <v>0</v>
      </c>
      <c r="CD171" s="48">
        <f t="shared" si="4"/>
        <v>10000000</v>
      </c>
      <c r="CE171" s="48">
        <f t="shared" si="4"/>
        <v>0</v>
      </c>
      <c r="CF171" s="48">
        <f t="shared" si="4"/>
        <v>0</v>
      </c>
      <c r="CG171" s="48">
        <f t="shared" ref="CG171:DN171" si="5">CG166+CG168</f>
        <v>0</v>
      </c>
      <c r="CH171" s="49">
        <f t="shared" si="5"/>
        <v>0</v>
      </c>
    </row>
    <row r="172" spans="1:97" s="19" customFormat="1" ht="17.25" customHeight="1" thickBot="1" x14ac:dyDescent="0.3">
      <c r="F172" s="32" t="s">
        <v>79</v>
      </c>
      <c r="G172" s="33"/>
      <c r="H172" s="34"/>
      <c r="I172" s="34"/>
      <c r="J172" s="34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5">
        <f>U159+U171</f>
        <v>1090679255.73</v>
      </c>
      <c r="V172" s="35">
        <f>V159+V171</f>
        <v>50487423.18</v>
      </c>
      <c r="W172" s="35" t="e">
        <f>#REF!+W171</f>
        <v>#REF!</v>
      </c>
      <c r="X172" s="35" t="e">
        <f>#REF!+X171</f>
        <v>#REF!</v>
      </c>
      <c r="Y172" s="35" t="e">
        <f>#REF!+Y171</f>
        <v>#REF!</v>
      </c>
      <c r="Z172" s="35">
        <f t="shared" ref="Z172:CH172" si="6">Z159+Z171</f>
        <v>62414434.630000003</v>
      </c>
      <c r="AA172" s="35">
        <f t="shared" si="6"/>
        <v>56837473.32</v>
      </c>
      <c r="AB172" s="35">
        <f t="shared" si="6"/>
        <v>0</v>
      </c>
      <c r="AC172" s="35">
        <f t="shared" si="6"/>
        <v>91.064628970748714</v>
      </c>
      <c r="AD172" s="35">
        <f t="shared" si="6"/>
        <v>89645950.340000004</v>
      </c>
      <c r="AE172" s="35">
        <f t="shared" si="6"/>
        <v>91657066.730000004</v>
      </c>
      <c r="AF172" s="35">
        <f t="shared" si="6"/>
        <v>0</v>
      </c>
      <c r="AG172" s="35">
        <f t="shared" si="6"/>
        <v>102.24339904075136</v>
      </c>
      <c r="AH172" s="35">
        <f t="shared" si="6"/>
        <v>202547808.15000001</v>
      </c>
      <c r="AI172" s="35">
        <f t="shared" si="6"/>
        <v>198074862.69</v>
      </c>
      <c r="AJ172" s="35">
        <f t="shared" si="6"/>
        <v>0</v>
      </c>
      <c r="AK172" s="35">
        <f t="shared" si="6"/>
        <v>97.791659410756253</v>
      </c>
      <c r="AL172" s="35">
        <f t="shared" si="6"/>
        <v>71036455.920000002</v>
      </c>
      <c r="AM172" s="35">
        <f t="shared" si="6"/>
        <v>85349714.200000003</v>
      </c>
      <c r="AN172" s="35">
        <f t="shared" si="6"/>
        <v>0</v>
      </c>
      <c r="AO172" s="35">
        <f t="shared" si="6"/>
        <v>120.14917283615519</v>
      </c>
      <c r="AP172" s="35">
        <f t="shared" si="6"/>
        <v>100874117.06</v>
      </c>
      <c r="AQ172" s="35">
        <f t="shared" si="6"/>
        <v>84885448.930000007</v>
      </c>
      <c r="AR172" s="35">
        <f t="shared" si="6"/>
        <v>0</v>
      </c>
      <c r="AS172" s="35">
        <f t="shared" si="6"/>
        <v>84.14988046885216</v>
      </c>
      <c r="AT172" s="35">
        <f t="shared" si="6"/>
        <v>71839641.129999995</v>
      </c>
      <c r="AU172" s="35">
        <f t="shared" si="6"/>
        <v>76882397.829999998</v>
      </c>
      <c r="AV172" s="35">
        <f t="shared" si="6"/>
        <v>0</v>
      </c>
      <c r="AW172" s="35">
        <f t="shared" si="6"/>
        <v>107.01946254279682</v>
      </c>
      <c r="AX172" s="35">
        <f t="shared" si="6"/>
        <v>243750214.11000001</v>
      </c>
      <c r="AY172" s="35">
        <f t="shared" si="6"/>
        <v>247117560.96000001</v>
      </c>
      <c r="AZ172" s="35">
        <f t="shared" si="6"/>
        <v>0</v>
      </c>
      <c r="BA172" s="35">
        <f t="shared" si="6"/>
        <v>101.38147441728209</v>
      </c>
      <c r="BB172" s="35">
        <f t="shared" si="6"/>
        <v>446298022.25999999</v>
      </c>
      <c r="BC172" s="35">
        <f t="shared" si="6"/>
        <v>445192423.64999998</v>
      </c>
      <c r="BD172" s="35">
        <f t="shared" si="6"/>
        <v>0</v>
      </c>
      <c r="BE172" s="35">
        <f t="shared" si="6"/>
        <v>99.752273468656355</v>
      </c>
      <c r="BF172" s="35">
        <f t="shared" si="6"/>
        <v>106211447.5</v>
      </c>
      <c r="BG172" s="35">
        <f t="shared" si="6"/>
        <v>104612058.8</v>
      </c>
      <c r="BH172" s="35">
        <f t="shared" si="6"/>
        <v>0</v>
      </c>
      <c r="BI172" s="35">
        <f t="shared" si="6"/>
        <v>98.494146593755815</v>
      </c>
      <c r="BJ172" s="35">
        <f t="shared" si="6"/>
        <v>75641240.230000004</v>
      </c>
      <c r="BK172" s="35">
        <f t="shared" si="6"/>
        <v>79537066.540000007</v>
      </c>
      <c r="BL172" s="35">
        <f t="shared" si="6"/>
        <v>0</v>
      </c>
      <c r="BM172" s="35">
        <f t="shared" si="6"/>
        <v>105.15039983235876</v>
      </c>
      <c r="BN172" s="35">
        <f t="shared" si="6"/>
        <v>64697160.479999997</v>
      </c>
      <c r="BO172" s="35">
        <f t="shared" si="6"/>
        <v>74895475.150000006</v>
      </c>
      <c r="BP172" s="35">
        <f t="shared" si="6"/>
        <v>0</v>
      </c>
      <c r="BQ172" s="35">
        <f t="shared" si="6"/>
        <v>115.76315651929214</v>
      </c>
      <c r="BR172" s="35">
        <f t="shared" si="6"/>
        <v>246549848.21000001</v>
      </c>
      <c r="BS172" s="35">
        <f t="shared" si="6"/>
        <v>259044600.49000001</v>
      </c>
      <c r="BT172" s="35">
        <f t="shared" si="6"/>
        <v>0</v>
      </c>
      <c r="BU172" s="35">
        <f t="shared" si="6"/>
        <v>105.06784018352245</v>
      </c>
      <c r="BV172" s="35">
        <f t="shared" si="6"/>
        <v>692847870.47000003</v>
      </c>
      <c r="BW172" s="35">
        <f t="shared" si="6"/>
        <v>704237024.13999999</v>
      </c>
      <c r="BX172" s="35">
        <f t="shared" si="6"/>
        <v>0</v>
      </c>
      <c r="BY172" s="35">
        <f t="shared" si="6"/>
        <v>101.64381737397476</v>
      </c>
      <c r="BZ172" s="35">
        <f t="shared" si="6"/>
        <v>165270881.59999999</v>
      </c>
      <c r="CA172" s="35">
        <f t="shared" si="6"/>
        <v>0</v>
      </c>
      <c r="CB172" s="35">
        <f t="shared" si="6"/>
        <v>0</v>
      </c>
      <c r="CC172" s="35">
        <f t="shared" si="6"/>
        <v>0</v>
      </c>
      <c r="CD172" s="35">
        <f t="shared" si="6"/>
        <v>154961742.93000001</v>
      </c>
      <c r="CE172" s="36">
        <f t="shared" si="6"/>
        <v>0</v>
      </c>
      <c r="CF172" s="36">
        <f t="shared" si="6"/>
        <v>0</v>
      </c>
      <c r="CG172" s="36">
        <f t="shared" si="6"/>
        <v>0</v>
      </c>
      <c r="CH172" s="37">
        <f t="shared" si="6"/>
        <v>77598760.730000004</v>
      </c>
    </row>
    <row r="175" spans="1:97" x14ac:dyDescent="0.25">
      <c r="U175" s="83"/>
    </row>
    <row r="178" spans="7:62" x14ac:dyDescent="0.25">
      <c r="G178" s="1" t="s">
        <v>99</v>
      </c>
      <c r="Z178" s="50"/>
      <c r="AA178" s="50"/>
      <c r="AB178" s="50"/>
      <c r="AC178" s="50"/>
      <c r="AD178" s="21"/>
      <c r="AE178" s="21"/>
      <c r="AF178" s="50"/>
      <c r="AG178" s="50"/>
      <c r="AH178" s="50"/>
      <c r="AI178" s="50"/>
      <c r="AJ178" s="50"/>
      <c r="AK178" s="50"/>
      <c r="AL178" s="50"/>
      <c r="BF178" s="174" t="s">
        <v>77</v>
      </c>
      <c r="BG178" s="174"/>
      <c r="BH178" s="174"/>
      <c r="BI178" s="174"/>
      <c r="BJ178" s="174"/>
    </row>
    <row r="179" spans="7:62" x14ac:dyDescent="0.25">
      <c r="G179" s="1" t="s">
        <v>72</v>
      </c>
      <c r="AD179" s="22" t="s">
        <v>75</v>
      </c>
      <c r="AE179" s="22"/>
      <c r="BF179" s="173" t="s">
        <v>76</v>
      </c>
      <c r="BG179" s="173"/>
      <c r="BH179" s="173"/>
      <c r="BI179" s="173"/>
      <c r="BJ179" s="173"/>
    </row>
    <row r="181" spans="7:62" x14ac:dyDescent="0.25">
      <c r="G181" s="1" t="s">
        <v>719</v>
      </c>
    </row>
    <row r="182" spans="7:62" x14ac:dyDescent="0.25">
      <c r="G182" s="38" t="s">
        <v>720</v>
      </c>
    </row>
    <row r="183" spans="7:62" x14ac:dyDescent="0.25">
      <c r="G183" s="38" t="s">
        <v>387</v>
      </c>
      <c r="Z183" s="50"/>
      <c r="AA183" s="50"/>
      <c r="AB183" s="50"/>
      <c r="AC183" s="50"/>
      <c r="AD183" s="21"/>
      <c r="AE183" s="21"/>
      <c r="AF183" s="50"/>
      <c r="AG183" s="50"/>
      <c r="AH183" s="50"/>
      <c r="AI183" s="50"/>
      <c r="AJ183" s="50"/>
      <c r="AK183" s="50"/>
      <c r="AL183" s="50"/>
      <c r="BF183" s="174" t="s">
        <v>721</v>
      </c>
      <c r="BG183" s="174"/>
      <c r="BH183" s="174"/>
      <c r="BI183" s="174"/>
      <c r="BJ183" s="174"/>
    </row>
    <row r="184" spans="7:62" x14ac:dyDescent="0.25">
      <c r="AD184" s="22" t="s">
        <v>75</v>
      </c>
      <c r="AE184" s="22"/>
      <c r="BF184" s="173" t="s">
        <v>76</v>
      </c>
      <c r="BG184" s="173"/>
      <c r="BH184" s="173"/>
      <c r="BI184" s="173"/>
      <c r="BJ184" s="173"/>
    </row>
    <row r="185" spans="7:62" x14ac:dyDescent="0.25">
      <c r="G185" s="1" t="s">
        <v>84</v>
      </c>
    </row>
    <row r="186" spans="7:62" x14ac:dyDescent="0.25">
      <c r="G186" s="1" t="s">
        <v>94</v>
      </c>
    </row>
    <row r="187" spans="7:62" x14ac:dyDescent="0.25">
      <c r="G187" s="1" t="s">
        <v>95</v>
      </c>
      <c r="Z187" s="50"/>
      <c r="AA187" s="50"/>
      <c r="AB187" s="50"/>
      <c r="AC187" s="50"/>
      <c r="AD187" s="21"/>
      <c r="AE187" s="21"/>
      <c r="AF187" s="50"/>
      <c r="AG187" s="50"/>
      <c r="AH187" s="50"/>
      <c r="AI187" s="50"/>
      <c r="AJ187" s="50"/>
      <c r="AK187" s="50"/>
      <c r="AL187" s="50"/>
      <c r="BF187" s="174" t="s">
        <v>85</v>
      </c>
      <c r="BG187" s="174"/>
      <c r="BH187" s="174"/>
      <c r="BI187" s="174"/>
      <c r="BJ187" s="174"/>
    </row>
    <row r="188" spans="7:62" x14ac:dyDescent="0.25">
      <c r="AD188" s="22" t="s">
        <v>75</v>
      </c>
    </row>
  </sheetData>
  <mergeCells count="60">
    <mergeCell ref="BF178:BJ178"/>
    <mergeCell ref="BF179:BJ179"/>
    <mergeCell ref="BF184:BJ184"/>
    <mergeCell ref="BF183:BJ183"/>
    <mergeCell ref="BF187:BJ187"/>
    <mergeCell ref="F161:CH161"/>
    <mergeCell ref="F163:F164"/>
    <mergeCell ref="G163:G164"/>
    <mergeCell ref="U163:U164"/>
    <mergeCell ref="V163:CH163"/>
    <mergeCell ref="B153:S153"/>
    <mergeCell ref="B95:S95"/>
    <mergeCell ref="B98:S98"/>
    <mergeCell ref="B103:S103"/>
    <mergeCell ref="B128:S128"/>
    <mergeCell ref="B141:S141"/>
    <mergeCell ref="B144:S144"/>
    <mergeCell ref="B60:S60"/>
    <mergeCell ref="B80:S80"/>
    <mergeCell ref="B89:S89"/>
    <mergeCell ref="B91:S91"/>
    <mergeCell ref="B151:S151"/>
    <mergeCell ref="B88:S88"/>
    <mergeCell ref="B67:S67"/>
    <mergeCell ref="B77:S77"/>
    <mergeCell ref="B150:S150"/>
    <mergeCell ref="B13:S13"/>
    <mergeCell ref="B19:S19"/>
    <mergeCell ref="B24:S24"/>
    <mergeCell ref="B27:S27"/>
    <mergeCell ref="B29:S29"/>
    <mergeCell ref="B31:S31"/>
    <mergeCell ref="B34:S34"/>
    <mergeCell ref="B36:S36"/>
    <mergeCell ref="B40:S40"/>
    <mergeCell ref="B43:S43"/>
    <mergeCell ref="B47:S47"/>
    <mergeCell ref="B50:S50"/>
    <mergeCell ref="B11:S11"/>
    <mergeCell ref="B87:S87"/>
    <mergeCell ref="B12:S12"/>
    <mergeCell ref="B18:S18"/>
    <mergeCell ref="B23:S23"/>
    <mergeCell ref="B33:S33"/>
    <mergeCell ref="B39:S39"/>
    <mergeCell ref="B42:S42"/>
    <mergeCell ref="B49:S49"/>
    <mergeCell ref="B66:S66"/>
    <mergeCell ref="B79:S79"/>
    <mergeCell ref="B54:S54"/>
    <mergeCell ref="B58:S58"/>
    <mergeCell ref="B61:S61"/>
    <mergeCell ref="B63:S63"/>
    <mergeCell ref="B53:S53"/>
    <mergeCell ref="F5:CH5"/>
    <mergeCell ref="F6:CH6"/>
    <mergeCell ref="V9:CH9"/>
    <mergeCell ref="U9:U10"/>
    <mergeCell ref="F9:F10"/>
    <mergeCell ref="G9:G10"/>
  </mergeCells>
  <pageMargins left="0.19685039370078741" right="0.11811023622047245" top="0.94488188976377963" bottom="0.35433070866141736" header="0.31496062992125984" footer="0.31496062992125984"/>
  <pageSetup paperSize="9" scale="55" fitToHeight="0" orientation="landscape" r:id="rId1"/>
  <headerFooter differentFirst="1"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S715"/>
  <sheetViews>
    <sheetView topLeftCell="A13" zoomScale="80" zoomScaleNormal="80" zoomScaleSheetLayoutView="90" workbookViewId="0">
      <selection activeCell="B32" sqref="B32:O32"/>
    </sheetView>
  </sheetViews>
  <sheetFormatPr defaultRowHeight="14.4" x14ac:dyDescent="0.3"/>
  <cols>
    <col min="1" max="1" width="1.6640625" style="134" customWidth="1"/>
    <col min="2" max="2" width="28.21875" style="351" customWidth="1"/>
    <col min="3" max="3" width="5.88671875" customWidth="1"/>
    <col min="4" max="5" width="4.44140625" customWidth="1"/>
    <col min="6" max="6" width="11.77734375" customWidth="1"/>
    <col min="7" max="7" width="6" customWidth="1"/>
    <col min="8" max="8" width="0" hidden="1" customWidth="1"/>
    <col min="9" max="9" width="7.21875" customWidth="1"/>
    <col min="10" max="11" width="0" hidden="1" customWidth="1"/>
    <col min="13" max="14" width="0" hidden="1" customWidth="1"/>
    <col min="15" max="15" width="16.77734375" customWidth="1"/>
    <col min="16" max="16" width="12.77734375" customWidth="1"/>
    <col min="17" max="19" width="0" hidden="1" customWidth="1"/>
    <col min="20" max="20" width="10.77734375" customWidth="1"/>
    <col min="21" max="22" width="0" hidden="1" customWidth="1"/>
    <col min="23" max="23" width="10.77734375" customWidth="1"/>
    <col min="24" max="25" width="3.5546875" hidden="1" customWidth="1"/>
    <col min="26" max="26" width="10.77734375" customWidth="1"/>
    <col min="27" max="28" width="3.5546875" hidden="1" customWidth="1"/>
    <col min="29" max="29" width="12.21875" customWidth="1"/>
    <col min="30" max="31" width="0" hidden="1" customWidth="1"/>
    <col min="32" max="32" width="10.77734375" customWidth="1"/>
    <col min="33" max="34" width="0" hidden="1" customWidth="1"/>
    <col min="35" max="35" width="10.77734375" customWidth="1"/>
    <col min="36" max="37" width="0" hidden="1" customWidth="1"/>
    <col min="38" max="38" width="11.77734375" customWidth="1"/>
    <col min="39" max="40" width="0" hidden="1" customWidth="1"/>
    <col min="41" max="41" width="11.6640625" customWidth="1"/>
    <col min="42" max="43" width="0" hidden="1" customWidth="1"/>
    <col min="44" max="44" width="10.77734375" customWidth="1"/>
    <col min="45" max="46" width="0" hidden="1" customWidth="1"/>
    <col min="47" max="47" width="11.88671875" customWidth="1"/>
    <col min="48" max="49" width="0" hidden="1" customWidth="1"/>
    <col min="50" max="50" width="12.44140625" customWidth="1"/>
    <col min="51" max="52" width="0" hidden="1" customWidth="1"/>
    <col min="53" max="53" width="12.88671875" customWidth="1"/>
    <col min="54" max="57" width="15.77734375" hidden="1" customWidth="1"/>
    <col min="58" max="58" width="15.77734375" customWidth="1"/>
  </cols>
  <sheetData>
    <row r="1" spans="1:97" ht="12" customHeight="1" x14ac:dyDescent="0.3">
      <c r="A1" s="128"/>
      <c r="B1" s="344"/>
      <c r="C1" s="99"/>
      <c r="D1" s="99"/>
      <c r="E1" s="99"/>
      <c r="F1" s="99"/>
      <c r="G1" s="99"/>
      <c r="H1" s="99"/>
      <c r="I1" s="99"/>
      <c r="J1" s="99"/>
      <c r="K1" s="99"/>
      <c r="L1" s="99"/>
      <c r="M1" s="100"/>
      <c r="N1" s="101"/>
      <c r="O1" s="101"/>
      <c r="P1" s="101"/>
      <c r="Q1" s="101"/>
      <c r="R1" s="101"/>
      <c r="S1" s="101"/>
      <c r="T1" s="101"/>
      <c r="U1" s="101"/>
      <c r="V1" s="99"/>
      <c r="W1" s="99"/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84"/>
      <c r="AR1" s="102" t="s">
        <v>244</v>
      </c>
      <c r="AS1" s="103"/>
      <c r="AT1" s="103"/>
      <c r="AU1" s="84"/>
      <c r="AV1" s="103"/>
      <c r="AW1" s="103"/>
      <c r="AX1" s="99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7"/>
      <c r="BY1" s="97"/>
      <c r="BZ1" s="97"/>
      <c r="CA1" s="97"/>
      <c r="CB1" s="97"/>
      <c r="CC1" s="97"/>
      <c r="CD1" s="97"/>
      <c r="CE1" s="97"/>
      <c r="CF1" s="97"/>
      <c r="CG1" s="97"/>
      <c r="CH1" s="97"/>
      <c r="CI1" s="97"/>
      <c r="CJ1" s="97"/>
      <c r="CK1" s="97"/>
      <c r="CL1" s="97"/>
      <c r="CM1" s="97"/>
      <c r="CN1" s="97"/>
      <c r="CO1" s="97"/>
      <c r="CP1" s="97"/>
      <c r="CQ1" s="97"/>
      <c r="CR1" s="97"/>
      <c r="CS1" s="97"/>
    </row>
    <row r="2" spans="1:97" ht="12" customHeight="1" x14ac:dyDescent="0.3">
      <c r="A2" s="129"/>
      <c r="B2" s="345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5"/>
      <c r="N2" s="106"/>
      <c r="O2" s="106"/>
      <c r="P2" s="106"/>
      <c r="Q2" s="106"/>
      <c r="R2" s="106"/>
      <c r="S2" s="106"/>
      <c r="T2" s="106"/>
      <c r="U2" s="106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  <c r="AG2" s="104"/>
      <c r="AH2" s="104"/>
      <c r="AI2" s="104"/>
      <c r="AJ2" s="104"/>
      <c r="AK2" s="104"/>
      <c r="AL2" s="104"/>
      <c r="AM2" s="104"/>
      <c r="AN2" s="104"/>
      <c r="AO2" s="104"/>
      <c r="AP2" s="104"/>
      <c r="AQ2" s="84"/>
      <c r="AR2" s="102" t="s">
        <v>71</v>
      </c>
      <c r="AS2" s="107"/>
      <c r="AT2" s="107"/>
      <c r="AU2" s="84"/>
      <c r="AV2" s="107"/>
      <c r="AW2" s="107"/>
      <c r="AX2" s="104"/>
      <c r="AY2" s="108"/>
      <c r="AZ2" s="108"/>
      <c r="BA2" s="108"/>
      <c r="BB2" s="108"/>
      <c r="BC2" s="108"/>
      <c r="BD2" s="108"/>
      <c r="BE2" s="108"/>
      <c r="BF2" s="108"/>
      <c r="BG2" s="108"/>
      <c r="BH2" s="108"/>
      <c r="BI2" s="108"/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/>
      <c r="CF2" s="108"/>
      <c r="CG2" s="108"/>
      <c r="CH2" s="108"/>
      <c r="CI2" s="108"/>
      <c r="CJ2" s="108"/>
      <c r="CK2" s="108"/>
      <c r="CL2" s="108"/>
      <c r="CM2" s="108"/>
      <c r="CN2" s="108"/>
      <c r="CO2" s="108"/>
      <c r="CP2" s="108"/>
      <c r="CQ2" s="108"/>
      <c r="CR2" s="108"/>
      <c r="CS2" s="108"/>
    </row>
    <row r="3" spans="1:97" ht="12" customHeight="1" x14ac:dyDescent="0.3">
      <c r="A3" s="129"/>
      <c r="B3" s="345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5"/>
      <c r="N3" s="106"/>
      <c r="O3" s="106"/>
      <c r="P3" s="106"/>
      <c r="Q3" s="106"/>
      <c r="R3" s="106"/>
      <c r="S3" s="106"/>
      <c r="T3" s="106"/>
      <c r="U3" s="106"/>
      <c r="V3" s="104"/>
      <c r="W3" s="104"/>
      <c r="X3" s="104"/>
      <c r="Y3" s="104"/>
      <c r="Z3" s="104"/>
      <c r="AA3" s="104"/>
      <c r="AB3" s="104"/>
      <c r="AC3" s="104"/>
      <c r="AD3" s="104"/>
      <c r="AE3" s="104"/>
      <c r="AF3" s="104"/>
      <c r="AG3" s="104"/>
      <c r="AH3" s="104"/>
      <c r="AI3" s="104"/>
      <c r="AJ3" s="104"/>
      <c r="AK3" s="104"/>
      <c r="AL3" s="104"/>
      <c r="AM3" s="104"/>
      <c r="AN3" s="104"/>
      <c r="AO3" s="104"/>
      <c r="AP3" s="104"/>
      <c r="AQ3" s="84"/>
      <c r="AR3" s="102" t="s">
        <v>72</v>
      </c>
      <c r="AS3" s="107"/>
      <c r="AT3" s="107"/>
      <c r="AU3" s="84"/>
      <c r="AV3" s="107"/>
      <c r="AW3" s="107"/>
      <c r="AX3" s="104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  <c r="BM3" s="108"/>
      <c r="BN3" s="108"/>
      <c r="BO3" s="108"/>
      <c r="BP3" s="108"/>
      <c r="BQ3" s="108"/>
      <c r="BR3" s="108"/>
      <c r="BS3" s="108"/>
      <c r="BT3" s="108"/>
      <c r="BU3" s="108"/>
      <c r="BV3" s="108"/>
      <c r="BW3" s="108"/>
      <c r="BX3" s="108"/>
      <c r="BY3" s="108"/>
      <c r="BZ3" s="108"/>
      <c r="CA3" s="108"/>
      <c r="CB3" s="108"/>
      <c r="CC3" s="108"/>
      <c r="CD3" s="108"/>
      <c r="CE3" s="108"/>
      <c r="CF3" s="108"/>
      <c r="CG3" s="108"/>
      <c r="CH3" s="108"/>
      <c r="CI3" s="108"/>
      <c r="CJ3" s="108"/>
      <c r="CK3" s="108"/>
      <c r="CL3" s="108"/>
      <c r="CM3" s="108"/>
      <c r="CN3" s="108"/>
      <c r="CO3" s="108"/>
      <c r="CP3" s="108"/>
      <c r="CQ3" s="108"/>
      <c r="CR3" s="108"/>
      <c r="CS3" s="108"/>
    </row>
    <row r="4" spans="1:97" ht="12" customHeight="1" x14ac:dyDescent="0.3">
      <c r="A4" s="129"/>
      <c r="B4" s="345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105"/>
      <c r="N4" s="106"/>
      <c r="O4" s="106"/>
      <c r="P4" s="106"/>
      <c r="Q4" s="106"/>
      <c r="R4" s="106"/>
      <c r="S4" s="106"/>
      <c r="T4" s="106"/>
      <c r="U4" s="106"/>
      <c r="V4" s="104"/>
      <c r="W4" s="104"/>
      <c r="X4" s="104"/>
      <c r="Y4" s="104"/>
      <c r="Z4" s="104"/>
      <c r="AA4" s="104"/>
      <c r="AB4" s="104"/>
      <c r="AC4" s="104"/>
      <c r="AD4" s="104"/>
      <c r="AE4" s="104"/>
      <c r="AF4" s="104"/>
      <c r="AG4" s="104"/>
      <c r="AH4" s="104"/>
      <c r="AI4" s="104"/>
      <c r="AJ4" s="104"/>
      <c r="AK4" s="104"/>
      <c r="AL4" s="104"/>
      <c r="AM4" s="104"/>
      <c r="AN4" s="104"/>
      <c r="AO4" s="104"/>
      <c r="AP4" s="104"/>
      <c r="AQ4" s="84"/>
      <c r="AR4" s="159" t="str">
        <f>'Приложение 1'!BN4</f>
        <v>от 02 октября 2023 года № 114</v>
      </c>
      <c r="AS4" s="107"/>
      <c r="AT4" s="107"/>
      <c r="AU4" s="84"/>
      <c r="AV4" s="107"/>
      <c r="AW4" s="107"/>
      <c r="AX4" s="104"/>
      <c r="AY4" s="108"/>
      <c r="AZ4" s="108"/>
      <c r="BA4" s="108"/>
      <c r="BB4" s="108"/>
      <c r="BC4" s="108"/>
      <c r="BD4" s="108"/>
      <c r="BE4" s="108"/>
      <c r="BF4" s="108"/>
      <c r="BG4" s="108"/>
      <c r="BH4" s="108"/>
      <c r="BI4" s="108"/>
      <c r="BJ4" s="108"/>
      <c r="BK4" s="108"/>
      <c r="BL4" s="108"/>
      <c r="BM4" s="108"/>
      <c r="BN4" s="108"/>
      <c r="BO4" s="108"/>
      <c r="BP4" s="108"/>
      <c r="BQ4" s="108"/>
      <c r="BR4" s="108"/>
      <c r="BS4" s="108"/>
      <c r="BT4" s="108"/>
      <c r="BU4" s="108"/>
      <c r="BV4" s="108"/>
      <c r="BW4" s="108"/>
      <c r="BX4" s="108"/>
      <c r="BY4" s="108"/>
      <c r="BZ4" s="108"/>
      <c r="CA4" s="108"/>
      <c r="CB4" s="108"/>
      <c r="CC4" s="108"/>
      <c r="CD4" s="108"/>
      <c r="CE4" s="108"/>
      <c r="CF4" s="108"/>
      <c r="CG4" s="108"/>
      <c r="CH4" s="108"/>
      <c r="CI4" s="108"/>
      <c r="CJ4" s="108"/>
      <c r="CK4" s="108"/>
      <c r="CL4" s="108"/>
      <c r="CM4" s="108"/>
      <c r="CN4" s="108"/>
      <c r="CO4" s="108"/>
      <c r="CP4" s="108"/>
      <c r="CQ4" s="108"/>
      <c r="CR4" s="108"/>
      <c r="CS4" s="108"/>
    </row>
    <row r="5" spans="1:97" ht="34.200000000000003" customHeight="1" x14ac:dyDescent="0.3">
      <c r="A5" s="130"/>
      <c r="B5" s="346"/>
      <c r="C5" s="110"/>
      <c r="D5" s="110"/>
      <c r="E5" s="110"/>
      <c r="F5" s="111"/>
      <c r="G5" s="111"/>
      <c r="H5" s="111"/>
      <c r="I5" s="111"/>
      <c r="J5" s="111"/>
      <c r="K5" s="111"/>
      <c r="L5" s="111"/>
      <c r="M5" s="112"/>
      <c r="N5" s="113"/>
      <c r="O5" s="113"/>
      <c r="P5" s="113"/>
      <c r="Q5" s="113"/>
      <c r="R5" s="113"/>
      <c r="S5" s="113"/>
      <c r="T5" s="113"/>
      <c r="U5" s="113"/>
      <c r="V5" s="111"/>
      <c r="W5" s="111"/>
      <c r="X5" s="111"/>
      <c r="Y5" s="111"/>
      <c r="Z5" s="111"/>
      <c r="AA5" s="111"/>
      <c r="AB5" s="111"/>
      <c r="AC5" s="111"/>
      <c r="AD5" s="111"/>
      <c r="AE5" s="111"/>
      <c r="AF5" s="111"/>
      <c r="AG5" s="111"/>
      <c r="AH5" s="111"/>
      <c r="AI5" s="111"/>
      <c r="AJ5" s="111"/>
      <c r="AK5" s="111"/>
      <c r="AL5" s="111"/>
      <c r="AM5" s="111"/>
      <c r="AN5" s="111"/>
      <c r="AO5" s="111"/>
      <c r="AP5" s="111"/>
      <c r="AQ5" s="112"/>
      <c r="AR5" s="112"/>
      <c r="AS5" s="111"/>
      <c r="AT5" s="111"/>
      <c r="AU5" s="111"/>
      <c r="AV5" s="111"/>
      <c r="AW5" s="111"/>
      <c r="AX5" s="111"/>
      <c r="AY5" s="111"/>
      <c r="AZ5" s="111"/>
      <c r="BA5" s="111"/>
      <c r="BB5" s="111"/>
      <c r="BC5" s="111"/>
      <c r="BD5" s="111"/>
      <c r="BE5" s="111"/>
      <c r="BF5" s="111"/>
      <c r="BG5" s="111"/>
      <c r="BH5" s="111"/>
      <c r="BI5" s="111"/>
      <c r="BJ5" s="111"/>
      <c r="BK5" s="111"/>
      <c r="BL5" s="111"/>
      <c r="BM5" s="111"/>
      <c r="BN5" s="111"/>
      <c r="BO5" s="111"/>
      <c r="BP5" s="111"/>
      <c r="BQ5" s="111"/>
      <c r="BR5" s="111"/>
      <c r="BS5" s="111"/>
      <c r="BT5" s="111"/>
      <c r="BU5" s="111"/>
      <c r="BV5" s="111"/>
      <c r="BW5" s="111"/>
      <c r="BX5" s="111"/>
      <c r="BY5" s="111"/>
      <c r="BZ5" s="111"/>
      <c r="CA5" s="111"/>
      <c r="CB5" s="111"/>
      <c r="CC5" s="111"/>
      <c r="CD5" s="111"/>
      <c r="CE5" s="111"/>
      <c r="CF5" s="111"/>
      <c r="CG5" s="111"/>
      <c r="CH5" s="111"/>
      <c r="CI5" s="110"/>
      <c r="CJ5" s="110"/>
      <c r="CK5" s="110"/>
      <c r="CL5" s="110"/>
      <c r="CM5" s="110"/>
      <c r="CN5" s="110"/>
      <c r="CO5" s="110"/>
      <c r="CP5" s="110"/>
      <c r="CQ5" s="110"/>
      <c r="CR5" s="110"/>
      <c r="CS5" s="110"/>
    </row>
    <row r="6" spans="1:97" ht="17.399999999999999" x14ac:dyDescent="0.3">
      <c r="A6" s="129"/>
      <c r="B6" s="347"/>
      <c r="C6" s="114"/>
      <c r="D6" s="114"/>
      <c r="E6" s="114"/>
      <c r="F6" s="114"/>
      <c r="G6" s="114"/>
      <c r="H6" s="114"/>
      <c r="I6" s="114"/>
      <c r="J6" s="114"/>
      <c r="K6" s="115"/>
      <c r="L6" s="115"/>
      <c r="M6" s="115"/>
      <c r="N6" s="116"/>
      <c r="O6" s="229" t="s">
        <v>245</v>
      </c>
      <c r="P6" s="229"/>
      <c r="Q6" s="229"/>
      <c r="R6" s="229"/>
      <c r="S6" s="229"/>
      <c r="T6" s="229"/>
      <c r="U6" s="229"/>
      <c r="V6" s="229"/>
      <c r="W6" s="229"/>
      <c r="X6" s="229"/>
      <c r="Y6" s="229"/>
      <c r="Z6" s="229"/>
      <c r="AA6" s="229"/>
      <c r="AB6" s="229"/>
      <c r="AC6" s="229"/>
      <c r="AD6" s="229"/>
      <c r="AE6" s="229"/>
      <c r="AF6" s="229"/>
      <c r="AG6" s="229"/>
      <c r="AH6" s="229"/>
      <c r="AI6" s="229"/>
      <c r="AJ6" s="229"/>
      <c r="AK6" s="229"/>
      <c r="AL6" s="229"/>
      <c r="AM6" s="229"/>
      <c r="AN6" s="229"/>
      <c r="AO6" s="229"/>
      <c r="AP6" s="229"/>
      <c r="AQ6" s="229"/>
      <c r="AR6" s="229"/>
      <c r="AS6" s="229"/>
      <c r="AT6" s="229"/>
      <c r="AU6" s="104"/>
      <c r="AV6" s="104"/>
      <c r="AW6" s="104"/>
      <c r="AX6" s="104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8"/>
      <c r="CO6" s="108"/>
      <c r="CP6" s="108"/>
      <c r="CQ6" s="108"/>
      <c r="CR6" s="108"/>
      <c r="CS6" s="108"/>
    </row>
    <row r="7" spans="1:97" ht="17.399999999999999" x14ac:dyDescent="0.3">
      <c r="A7" s="129"/>
      <c r="B7" s="348"/>
      <c r="C7" s="117"/>
      <c r="D7" s="117"/>
      <c r="E7" s="117"/>
      <c r="F7" s="117"/>
      <c r="G7" s="117"/>
      <c r="H7" s="117"/>
      <c r="I7" s="117"/>
      <c r="J7" s="117"/>
      <c r="K7" s="118"/>
      <c r="L7" s="118"/>
      <c r="M7" s="118"/>
      <c r="N7" s="119"/>
      <c r="O7" s="229" t="s">
        <v>246</v>
      </c>
      <c r="P7" s="229"/>
      <c r="Q7" s="229"/>
      <c r="R7" s="229"/>
      <c r="S7" s="229"/>
      <c r="T7" s="229"/>
      <c r="U7" s="229"/>
      <c r="V7" s="229"/>
      <c r="W7" s="229"/>
      <c r="X7" s="229"/>
      <c r="Y7" s="229"/>
      <c r="Z7" s="229"/>
      <c r="AA7" s="229"/>
      <c r="AB7" s="229"/>
      <c r="AC7" s="229"/>
      <c r="AD7" s="229"/>
      <c r="AE7" s="229"/>
      <c r="AF7" s="229"/>
      <c r="AG7" s="229"/>
      <c r="AH7" s="229"/>
      <c r="AI7" s="229"/>
      <c r="AJ7" s="229"/>
      <c r="AK7" s="229"/>
      <c r="AL7" s="229"/>
      <c r="AM7" s="229"/>
      <c r="AN7" s="229"/>
      <c r="AO7" s="229"/>
      <c r="AP7" s="229"/>
      <c r="AQ7" s="229"/>
      <c r="AR7" s="229"/>
      <c r="AS7" s="229"/>
      <c r="AT7" s="229"/>
      <c r="AU7" s="104"/>
      <c r="AV7" s="104"/>
      <c r="AW7" s="104"/>
      <c r="AX7" s="104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8"/>
      <c r="BL7" s="108"/>
      <c r="BM7" s="108"/>
      <c r="BN7" s="108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8"/>
      <c r="CO7" s="108"/>
      <c r="CP7" s="108"/>
      <c r="CQ7" s="108"/>
      <c r="CR7" s="108"/>
      <c r="CS7" s="108"/>
    </row>
    <row r="8" spans="1:97" ht="15" thickBot="1" x14ac:dyDescent="0.35">
      <c r="A8" s="131"/>
      <c r="B8" s="349"/>
      <c r="C8" s="93"/>
      <c r="D8" s="93"/>
      <c r="E8" s="93"/>
      <c r="F8" s="93"/>
      <c r="G8" s="93"/>
      <c r="H8" s="85"/>
      <c r="I8" s="85"/>
      <c r="J8" s="85"/>
      <c r="K8" s="85"/>
      <c r="L8" s="93"/>
      <c r="M8" s="93"/>
      <c r="N8" s="93"/>
      <c r="O8" s="85"/>
      <c r="P8" s="140"/>
      <c r="Q8" s="140"/>
      <c r="R8" s="140"/>
      <c r="S8" s="140"/>
      <c r="T8" s="140"/>
      <c r="U8" s="140"/>
      <c r="V8" s="140"/>
      <c r="W8" s="142"/>
      <c r="X8" s="140"/>
      <c r="Y8" s="140"/>
      <c r="Z8" s="140"/>
      <c r="AA8" s="140"/>
      <c r="AB8" s="140"/>
      <c r="AC8" s="142"/>
      <c r="AD8" s="140"/>
      <c r="AE8" s="140"/>
      <c r="AF8" s="140"/>
      <c r="AG8" s="140"/>
      <c r="AH8" s="140"/>
      <c r="AI8" s="140"/>
      <c r="AJ8" s="140"/>
      <c r="AK8" s="140"/>
      <c r="AL8" s="140"/>
      <c r="AM8" s="140"/>
      <c r="AN8" s="140"/>
      <c r="AO8" s="140"/>
      <c r="AP8" s="140"/>
      <c r="AQ8" s="140"/>
      <c r="AR8" s="140"/>
      <c r="AS8" s="140"/>
      <c r="AT8" s="140"/>
      <c r="AU8" s="140"/>
      <c r="AV8" s="140"/>
      <c r="AW8" s="140"/>
      <c r="AX8" s="140"/>
      <c r="AY8" s="140"/>
      <c r="AZ8" s="140"/>
      <c r="BA8" s="160" t="s">
        <v>676</v>
      </c>
      <c r="BB8" s="140"/>
      <c r="BC8" s="142"/>
      <c r="BD8" s="85"/>
      <c r="BE8" s="85"/>
      <c r="BF8" s="85"/>
      <c r="BG8" s="84"/>
      <c r="BH8" s="84"/>
      <c r="BI8" s="84"/>
      <c r="BJ8" s="84"/>
      <c r="BK8" s="84"/>
      <c r="BL8" s="84"/>
      <c r="BM8" s="84"/>
      <c r="BN8" s="84"/>
      <c r="BO8" s="84"/>
      <c r="BP8" s="84"/>
      <c r="BQ8" s="84"/>
      <c r="BR8" s="84"/>
      <c r="BS8" s="84"/>
      <c r="BT8" s="84"/>
      <c r="BU8" s="84"/>
      <c r="BV8" s="84"/>
      <c r="BW8" s="84"/>
      <c r="BX8" s="84"/>
      <c r="BY8" s="84"/>
      <c r="BZ8" s="84"/>
      <c r="CA8" s="84"/>
      <c r="CB8" s="84"/>
      <c r="CC8" s="84"/>
      <c r="CD8" s="84"/>
      <c r="CE8" s="84"/>
      <c r="CF8" s="84"/>
      <c r="CG8" s="84"/>
      <c r="CH8" s="84"/>
      <c r="CI8" s="84"/>
      <c r="CJ8" s="84"/>
      <c r="CK8" s="84"/>
      <c r="CL8" s="84"/>
      <c r="CM8" s="84"/>
      <c r="CN8" s="84"/>
      <c r="CO8" s="84"/>
      <c r="CP8" s="84"/>
      <c r="CQ8" s="84"/>
      <c r="CR8" s="84"/>
      <c r="CS8" s="84"/>
    </row>
    <row r="9" spans="1:97" ht="21" customHeight="1" thickBot="1" x14ac:dyDescent="0.35">
      <c r="A9" s="135"/>
      <c r="B9" s="224" t="s">
        <v>74</v>
      </c>
      <c r="C9" s="207" t="s">
        <v>395</v>
      </c>
      <c r="D9" s="208"/>
      <c r="E9" s="208"/>
      <c r="F9" s="208"/>
      <c r="G9" s="208"/>
      <c r="H9" s="92"/>
      <c r="I9" s="207" t="s">
        <v>396</v>
      </c>
      <c r="J9" s="208"/>
      <c r="K9" s="208"/>
      <c r="L9" s="208"/>
      <c r="M9" s="208"/>
      <c r="N9" s="208"/>
      <c r="O9" s="209"/>
      <c r="P9" s="223" t="s">
        <v>397</v>
      </c>
      <c r="Q9" s="207" t="s">
        <v>398</v>
      </c>
      <c r="R9" s="207" t="s">
        <v>399</v>
      </c>
      <c r="S9" s="143"/>
      <c r="T9" s="207" t="s">
        <v>247</v>
      </c>
      <c r="U9" s="208"/>
      <c r="V9" s="208"/>
      <c r="W9" s="208"/>
      <c r="X9" s="208"/>
      <c r="Y9" s="208"/>
      <c r="Z9" s="208"/>
      <c r="AA9" s="208"/>
      <c r="AB9" s="208"/>
      <c r="AC9" s="208"/>
      <c r="AD9" s="208"/>
      <c r="AE9" s="208"/>
      <c r="AF9" s="208"/>
      <c r="AG9" s="208"/>
      <c r="AH9" s="208"/>
      <c r="AI9" s="208"/>
      <c r="AJ9" s="208"/>
      <c r="AK9" s="208"/>
      <c r="AL9" s="208"/>
      <c r="AM9" s="208"/>
      <c r="AN9" s="208"/>
      <c r="AO9" s="208"/>
      <c r="AP9" s="208"/>
      <c r="AQ9" s="208"/>
      <c r="AR9" s="208"/>
      <c r="AS9" s="208"/>
      <c r="AT9" s="208"/>
      <c r="AU9" s="208"/>
      <c r="AV9" s="208"/>
      <c r="AW9" s="208"/>
      <c r="AX9" s="208"/>
      <c r="AY9" s="208"/>
      <c r="AZ9" s="208"/>
      <c r="BA9" s="208"/>
      <c r="BB9" s="208"/>
      <c r="BC9" s="209"/>
      <c r="BD9" s="85"/>
      <c r="BE9" s="85"/>
      <c r="BF9" s="86"/>
      <c r="BG9" s="84"/>
      <c r="BH9" s="84"/>
      <c r="BI9" s="84"/>
      <c r="BJ9" s="84"/>
      <c r="BK9" s="84"/>
      <c r="BL9" s="84"/>
      <c r="BM9" s="84"/>
      <c r="BN9" s="84"/>
      <c r="BO9" s="84"/>
      <c r="BP9" s="84"/>
      <c r="BQ9" s="84"/>
      <c r="BR9" s="84"/>
      <c r="BS9" s="84"/>
      <c r="BT9" s="84"/>
      <c r="BU9" s="84"/>
      <c r="BV9" s="84"/>
      <c r="BW9" s="84"/>
      <c r="BX9" s="84"/>
      <c r="BY9" s="84"/>
      <c r="BZ9" s="84"/>
      <c r="CA9" s="84"/>
      <c r="CB9" s="84"/>
      <c r="CC9" s="84"/>
      <c r="CD9" s="84"/>
      <c r="CE9" s="84"/>
      <c r="CF9" s="84"/>
      <c r="CG9" s="84"/>
      <c r="CH9" s="84"/>
      <c r="CI9" s="84"/>
      <c r="CJ9" s="84"/>
      <c r="CK9" s="84"/>
      <c r="CL9" s="84"/>
      <c r="CM9" s="84"/>
      <c r="CN9" s="84"/>
      <c r="CO9" s="84"/>
      <c r="CP9" s="84"/>
      <c r="CQ9" s="84"/>
      <c r="CR9" s="84"/>
      <c r="CS9" s="84"/>
    </row>
    <row r="10" spans="1:97" ht="23.4" customHeight="1" thickBot="1" x14ac:dyDescent="0.35">
      <c r="A10" s="135"/>
      <c r="B10" s="225"/>
      <c r="C10" s="91" t="s">
        <v>388</v>
      </c>
      <c r="D10" s="90" t="s">
        <v>248</v>
      </c>
      <c r="E10" s="94" t="s">
        <v>389</v>
      </c>
      <c r="F10" s="94" t="s">
        <v>390</v>
      </c>
      <c r="G10" s="94" t="s">
        <v>391</v>
      </c>
      <c r="H10" s="94" t="s">
        <v>392</v>
      </c>
      <c r="I10" s="94" t="s">
        <v>392</v>
      </c>
      <c r="J10" s="94" t="s">
        <v>48</v>
      </c>
      <c r="K10" s="95" t="s">
        <v>249</v>
      </c>
      <c r="L10" s="94" t="s">
        <v>393</v>
      </c>
      <c r="M10" s="96" t="s">
        <v>47</v>
      </c>
      <c r="N10" s="90" t="s">
        <v>46</v>
      </c>
      <c r="O10" s="91" t="s">
        <v>394</v>
      </c>
      <c r="P10" s="223"/>
      <c r="Q10" s="207"/>
      <c r="R10" s="207"/>
      <c r="S10" s="139" t="s">
        <v>45</v>
      </c>
      <c r="T10" s="226" t="s">
        <v>56</v>
      </c>
      <c r="U10" s="227"/>
      <c r="V10" s="228"/>
      <c r="W10" s="226" t="s">
        <v>59</v>
      </c>
      <c r="X10" s="227"/>
      <c r="Y10" s="228"/>
      <c r="Z10" s="226" t="s">
        <v>60</v>
      </c>
      <c r="AA10" s="227"/>
      <c r="AB10" s="228"/>
      <c r="AC10" s="226" t="s">
        <v>61</v>
      </c>
      <c r="AD10" s="227"/>
      <c r="AE10" s="228"/>
      <c r="AF10" s="226" t="s">
        <v>62</v>
      </c>
      <c r="AG10" s="227"/>
      <c r="AH10" s="228"/>
      <c r="AI10" s="226" t="s">
        <v>63</v>
      </c>
      <c r="AJ10" s="227"/>
      <c r="AK10" s="228"/>
      <c r="AL10" s="226" t="s">
        <v>64</v>
      </c>
      <c r="AM10" s="227"/>
      <c r="AN10" s="228"/>
      <c r="AO10" s="226" t="s">
        <v>65</v>
      </c>
      <c r="AP10" s="227"/>
      <c r="AQ10" s="228"/>
      <c r="AR10" s="226" t="s">
        <v>66</v>
      </c>
      <c r="AS10" s="227"/>
      <c r="AT10" s="228"/>
      <c r="AU10" s="226" t="s">
        <v>67</v>
      </c>
      <c r="AV10" s="227"/>
      <c r="AW10" s="228"/>
      <c r="AX10" s="226" t="s">
        <v>68</v>
      </c>
      <c r="AY10" s="227"/>
      <c r="AZ10" s="228"/>
      <c r="BA10" s="226" t="s">
        <v>69</v>
      </c>
      <c r="BB10" s="227"/>
      <c r="BC10" s="228"/>
      <c r="BD10" s="85"/>
      <c r="BE10" s="85"/>
      <c r="BF10" s="86"/>
      <c r="BG10" s="84"/>
      <c r="BH10" s="84"/>
      <c r="BI10" s="84"/>
      <c r="BJ10" s="84"/>
      <c r="BK10" s="84"/>
      <c r="BL10" s="84"/>
      <c r="BM10" s="84"/>
      <c r="BN10" s="84"/>
      <c r="BO10" s="84"/>
      <c r="BP10" s="84"/>
      <c r="BQ10" s="84"/>
      <c r="BR10" s="84"/>
      <c r="BS10" s="84"/>
      <c r="BT10" s="84"/>
      <c r="BU10" s="84"/>
      <c r="BV10" s="84"/>
      <c r="BW10" s="84"/>
      <c r="BX10" s="84"/>
      <c r="BY10" s="84"/>
      <c r="BZ10" s="84"/>
      <c r="CA10" s="84"/>
      <c r="CB10" s="84"/>
      <c r="CC10" s="84"/>
      <c r="CD10" s="84"/>
      <c r="CE10" s="84"/>
      <c r="CF10" s="84"/>
      <c r="CG10" s="84"/>
      <c r="CH10" s="84"/>
      <c r="CI10" s="84"/>
      <c r="CJ10" s="84"/>
      <c r="CK10" s="84"/>
      <c r="CL10" s="84"/>
      <c r="CM10" s="84"/>
      <c r="CN10" s="84"/>
      <c r="CO10" s="84"/>
      <c r="CP10" s="84"/>
      <c r="CQ10" s="84"/>
      <c r="CR10" s="84"/>
      <c r="CS10" s="84"/>
    </row>
    <row r="11" spans="1:97" ht="15" thickBot="1" x14ac:dyDescent="0.35">
      <c r="A11" s="136"/>
      <c r="B11" s="172">
        <v>1</v>
      </c>
      <c r="C11" s="89">
        <v>2</v>
      </c>
      <c r="D11" s="89">
        <v>3</v>
      </c>
      <c r="E11" s="89">
        <v>4</v>
      </c>
      <c r="F11" s="89">
        <v>5</v>
      </c>
      <c r="G11" s="89">
        <v>6</v>
      </c>
      <c r="H11" s="88"/>
      <c r="I11" s="89">
        <v>7</v>
      </c>
      <c r="J11" s="88"/>
      <c r="K11" s="88"/>
      <c r="L11" s="89">
        <v>8</v>
      </c>
      <c r="M11" s="88"/>
      <c r="N11" s="88"/>
      <c r="O11" s="90">
        <v>9</v>
      </c>
      <c r="P11" s="138">
        <v>10</v>
      </c>
      <c r="Q11" s="137"/>
      <c r="R11" s="137"/>
      <c r="S11" s="137"/>
      <c r="T11" s="138">
        <v>11</v>
      </c>
      <c r="U11" s="137"/>
      <c r="V11" s="137"/>
      <c r="W11" s="138">
        <v>12</v>
      </c>
      <c r="X11" s="137"/>
      <c r="Y11" s="137"/>
      <c r="Z11" s="138">
        <v>13</v>
      </c>
      <c r="AA11" s="137"/>
      <c r="AB11" s="137"/>
      <c r="AC11" s="138">
        <v>14</v>
      </c>
      <c r="AD11" s="137"/>
      <c r="AE11" s="137"/>
      <c r="AF11" s="138">
        <v>15</v>
      </c>
      <c r="AG11" s="137"/>
      <c r="AH11" s="137"/>
      <c r="AI11" s="138">
        <v>16</v>
      </c>
      <c r="AJ11" s="137"/>
      <c r="AK11" s="137"/>
      <c r="AL11" s="138">
        <v>17</v>
      </c>
      <c r="AM11" s="137"/>
      <c r="AN11" s="137"/>
      <c r="AO11" s="138">
        <v>18</v>
      </c>
      <c r="AP11" s="137"/>
      <c r="AQ11" s="137"/>
      <c r="AR11" s="138">
        <v>19</v>
      </c>
      <c r="AS11" s="137"/>
      <c r="AT11" s="137"/>
      <c r="AU11" s="138">
        <v>20</v>
      </c>
      <c r="AV11" s="137"/>
      <c r="AW11" s="137"/>
      <c r="AX11" s="138">
        <v>21</v>
      </c>
      <c r="AY11" s="137"/>
      <c r="AZ11" s="137"/>
      <c r="BA11" s="138">
        <v>22</v>
      </c>
      <c r="BB11" s="137"/>
      <c r="BC11" s="137"/>
      <c r="BD11" s="87"/>
      <c r="BE11" s="87"/>
      <c r="BF11" s="86"/>
      <c r="BG11" s="84"/>
      <c r="BH11" s="84"/>
      <c r="BI11" s="84"/>
      <c r="BJ11" s="84"/>
      <c r="BK11" s="84"/>
      <c r="BL11" s="84"/>
      <c r="BM11" s="84"/>
      <c r="BN11" s="84"/>
      <c r="BO11" s="84"/>
      <c r="BP11" s="84"/>
      <c r="BQ11" s="84"/>
      <c r="BR11" s="84"/>
      <c r="BS11" s="84"/>
      <c r="BT11" s="84"/>
      <c r="BU11" s="84"/>
      <c r="BV11" s="84"/>
      <c r="BW11" s="84"/>
      <c r="BX11" s="84"/>
      <c r="BY11" s="84"/>
      <c r="BZ11" s="84"/>
      <c r="CA11" s="84"/>
      <c r="CB11" s="84"/>
      <c r="CC11" s="84"/>
      <c r="CD11" s="84"/>
      <c r="CE11" s="84"/>
      <c r="CF11" s="84"/>
      <c r="CG11" s="84"/>
      <c r="CH11" s="84"/>
      <c r="CI11" s="84"/>
      <c r="CJ11" s="84"/>
      <c r="CK11" s="84"/>
      <c r="CL11" s="84"/>
      <c r="CM11" s="84"/>
      <c r="CN11" s="84"/>
      <c r="CO11" s="84"/>
      <c r="CP11" s="84"/>
      <c r="CQ11" s="84"/>
      <c r="CR11" s="84"/>
      <c r="CS11" s="84"/>
    </row>
    <row r="12" spans="1:97" x14ac:dyDescent="0.3">
      <c r="A12" s="295"/>
      <c r="B12" s="352" t="s">
        <v>722</v>
      </c>
      <c r="C12" s="327">
        <v>600</v>
      </c>
      <c r="D12" s="330">
        <v>1</v>
      </c>
      <c r="E12" s="330">
        <v>3</v>
      </c>
      <c r="F12" s="329" t="s">
        <v>400</v>
      </c>
      <c r="G12" s="327" t="s">
        <v>250</v>
      </c>
      <c r="H12" s="328" t="s">
        <v>598</v>
      </c>
      <c r="I12" s="327" t="s">
        <v>401</v>
      </c>
      <c r="J12" s="326"/>
      <c r="K12" s="326"/>
      <c r="L12" s="326">
        <v>10101</v>
      </c>
      <c r="M12" s="325"/>
      <c r="N12" s="324"/>
      <c r="O12" s="323"/>
      <c r="P12" s="322">
        <v>31912.5</v>
      </c>
      <c r="Q12" s="322">
        <v>31912.5</v>
      </c>
      <c r="R12" s="322"/>
      <c r="S12" s="322"/>
      <c r="T12" s="322">
        <v>0</v>
      </c>
      <c r="U12" s="322">
        <v>0</v>
      </c>
      <c r="V12" s="322"/>
      <c r="W12" s="322">
        <v>0</v>
      </c>
      <c r="X12" s="322">
        <v>0</v>
      </c>
      <c r="Y12" s="322"/>
      <c r="Z12" s="322">
        <v>0</v>
      </c>
      <c r="AA12" s="322">
        <v>0</v>
      </c>
      <c r="AB12" s="322"/>
      <c r="AC12" s="322">
        <v>0</v>
      </c>
      <c r="AD12" s="322">
        <v>0</v>
      </c>
      <c r="AE12" s="322"/>
      <c r="AF12" s="322">
        <v>0</v>
      </c>
      <c r="AG12" s="322">
        <v>0</v>
      </c>
      <c r="AH12" s="322"/>
      <c r="AI12" s="322">
        <v>27764.5</v>
      </c>
      <c r="AJ12" s="322">
        <v>27764.5</v>
      </c>
      <c r="AK12" s="322"/>
      <c r="AL12" s="322">
        <v>4148</v>
      </c>
      <c r="AM12" s="322">
        <v>4148</v>
      </c>
      <c r="AN12" s="322"/>
      <c r="AO12" s="322">
        <v>0</v>
      </c>
      <c r="AP12" s="322">
        <v>0</v>
      </c>
      <c r="AQ12" s="322"/>
      <c r="AR12" s="322">
        <v>0</v>
      </c>
      <c r="AS12" s="322">
        <v>0</v>
      </c>
      <c r="AT12" s="322"/>
      <c r="AU12" s="322">
        <v>0</v>
      </c>
      <c r="AV12" s="322">
        <v>0</v>
      </c>
      <c r="AW12" s="322"/>
      <c r="AX12" s="322">
        <v>0</v>
      </c>
      <c r="AY12" s="322">
        <v>0</v>
      </c>
      <c r="AZ12" s="322"/>
      <c r="BA12" s="321">
        <v>0</v>
      </c>
      <c r="BB12" s="320">
        <v>0</v>
      </c>
      <c r="BC12" s="320"/>
      <c r="BD12" s="319"/>
      <c r="BE12" s="318"/>
      <c r="BF12" s="287"/>
    </row>
    <row r="13" spans="1:97" x14ac:dyDescent="0.3">
      <c r="A13" s="295"/>
      <c r="B13" s="353" t="s">
        <v>722</v>
      </c>
      <c r="C13" s="309">
        <v>600</v>
      </c>
      <c r="D13" s="312">
        <v>1</v>
      </c>
      <c r="E13" s="312">
        <v>3</v>
      </c>
      <c r="F13" s="311" t="s">
        <v>400</v>
      </c>
      <c r="G13" s="309" t="s">
        <v>251</v>
      </c>
      <c r="H13" s="310" t="s">
        <v>598</v>
      </c>
      <c r="I13" s="309" t="s">
        <v>401</v>
      </c>
      <c r="J13" s="308"/>
      <c r="K13" s="308"/>
      <c r="L13" s="308">
        <v>10101</v>
      </c>
      <c r="M13" s="307"/>
      <c r="N13" s="306"/>
      <c r="O13" s="305"/>
      <c r="P13" s="304">
        <v>9637.58</v>
      </c>
      <c r="Q13" s="304">
        <v>9637.57</v>
      </c>
      <c r="R13" s="304"/>
      <c r="S13" s="304"/>
      <c r="T13" s="304">
        <v>0</v>
      </c>
      <c r="U13" s="304">
        <v>0</v>
      </c>
      <c r="V13" s="304"/>
      <c r="W13" s="304">
        <v>0</v>
      </c>
      <c r="X13" s="304">
        <v>0</v>
      </c>
      <c r="Y13" s="304"/>
      <c r="Z13" s="304">
        <v>0</v>
      </c>
      <c r="AA13" s="304">
        <v>0</v>
      </c>
      <c r="AB13" s="304"/>
      <c r="AC13" s="304">
        <v>0</v>
      </c>
      <c r="AD13" s="304">
        <v>0</v>
      </c>
      <c r="AE13" s="304"/>
      <c r="AF13" s="304">
        <v>0</v>
      </c>
      <c r="AG13" s="304">
        <v>0</v>
      </c>
      <c r="AH13" s="304"/>
      <c r="AI13" s="304">
        <v>0</v>
      </c>
      <c r="AJ13" s="304">
        <v>0</v>
      </c>
      <c r="AK13" s="304"/>
      <c r="AL13" s="304">
        <v>9637.57</v>
      </c>
      <c r="AM13" s="304">
        <v>9637.57</v>
      </c>
      <c r="AN13" s="304"/>
      <c r="AO13" s="304">
        <v>0</v>
      </c>
      <c r="AP13" s="304">
        <v>0</v>
      </c>
      <c r="AQ13" s="304"/>
      <c r="AR13" s="304">
        <v>0</v>
      </c>
      <c r="AS13" s="304">
        <v>0</v>
      </c>
      <c r="AT13" s="304"/>
      <c r="AU13" s="304">
        <v>0</v>
      </c>
      <c r="AV13" s="304">
        <v>0</v>
      </c>
      <c r="AW13" s="304"/>
      <c r="AX13" s="304">
        <v>0</v>
      </c>
      <c r="AY13" s="304">
        <v>0</v>
      </c>
      <c r="AZ13" s="304"/>
      <c r="BA13" s="303">
        <v>0.01</v>
      </c>
      <c r="BB13" s="302">
        <v>0</v>
      </c>
      <c r="BC13" s="302"/>
      <c r="BD13" s="301"/>
      <c r="BE13" s="300"/>
      <c r="BF13" s="287"/>
    </row>
    <row r="14" spans="1:97" x14ac:dyDescent="0.3">
      <c r="A14" s="295"/>
      <c r="B14" s="353" t="s">
        <v>722</v>
      </c>
      <c r="C14" s="309">
        <v>600</v>
      </c>
      <c r="D14" s="312">
        <v>1</v>
      </c>
      <c r="E14" s="312">
        <v>3</v>
      </c>
      <c r="F14" s="311" t="s">
        <v>402</v>
      </c>
      <c r="G14" s="309" t="s">
        <v>252</v>
      </c>
      <c r="H14" s="310" t="s">
        <v>599</v>
      </c>
      <c r="I14" s="309" t="s">
        <v>403</v>
      </c>
      <c r="J14" s="308"/>
      <c r="K14" s="308"/>
      <c r="L14" s="308">
        <v>10101</v>
      </c>
      <c r="M14" s="307"/>
      <c r="N14" s="306"/>
      <c r="O14" s="305"/>
      <c r="P14" s="304">
        <v>1082510.6100000001</v>
      </c>
      <c r="Q14" s="304">
        <v>672305.93</v>
      </c>
      <c r="R14" s="304"/>
      <c r="S14" s="304"/>
      <c r="T14" s="304">
        <v>29250.93</v>
      </c>
      <c r="U14" s="304">
        <v>29250.93</v>
      </c>
      <c r="V14" s="304"/>
      <c r="W14" s="304">
        <v>85840.35</v>
      </c>
      <c r="X14" s="304">
        <v>85840.35</v>
      </c>
      <c r="Y14" s="304"/>
      <c r="Z14" s="304">
        <v>82088.39</v>
      </c>
      <c r="AA14" s="304">
        <v>82088.39</v>
      </c>
      <c r="AB14" s="304"/>
      <c r="AC14" s="304">
        <v>85891.39</v>
      </c>
      <c r="AD14" s="304">
        <v>85891.39</v>
      </c>
      <c r="AE14" s="304"/>
      <c r="AF14" s="304">
        <v>77489.850000000006</v>
      </c>
      <c r="AG14" s="304">
        <v>77489.850000000006</v>
      </c>
      <c r="AH14" s="304"/>
      <c r="AI14" s="304">
        <v>117753.58</v>
      </c>
      <c r="AJ14" s="304">
        <v>117753.58</v>
      </c>
      <c r="AK14" s="304"/>
      <c r="AL14" s="304">
        <v>54060.76</v>
      </c>
      <c r="AM14" s="304">
        <v>54060.76</v>
      </c>
      <c r="AN14" s="304"/>
      <c r="AO14" s="304">
        <v>83413.210000000006</v>
      </c>
      <c r="AP14" s="304">
        <v>83413.210000000006</v>
      </c>
      <c r="AQ14" s="304"/>
      <c r="AR14" s="304">
        <v>110837.48</v>
      </c>
      <c r="AS14" s="304">
        <v>56517.47</v>
      </c>
      <c r="AT14" s="304"/>
      <c r="AU14" s="304">
        <v>86598</v>
      </c>
      <c r="AV14" s="304">
        <v>0</v>
      </c>
      <c r="AW14" s="304"/>
      <c r="AX14" s="304">
        <v>86598</v>
      </c>
      <c r="AY14" s="304">
        <v>0</v>
      </c>
      <c r="AZ14" s="304"/>
      <c r="BA14" s="303">
        <v>182688.67</v>
      </c>
      <c r="BB14" s="302">
        <v>0</v>
      </c>
      <c r="BC14" s="302"/>
      <c r="BD14" s="301"/>
      <c r="BE14" s="300"/>
      <c r="BF14" s="287"/>
    </row>
    <row r="15" spans="1:97" x14ac:dyDescent="0.3">
      <c r="A15" s="295"/>
      <c r="B15" s="353" t="s">
        <v>722</v>
      </c>
      <c r="C15" s="309">
        <v>600</v>
      </c>
      <c r="D15" s="312">
        <v>1</v>
      </c>
      <c r="E15" s="312">
        <v>3</v>
      </c>
      <c r="F15" s="311" t="s">
        <v>402</v>
      </c>
      <c r="G15" s="309" t="s">
        <v>252</v>
      </c>
      <c r="H15" s="310" t="s">
        <v>631</v>
      </c>
      <c r="I15" s="309" t="s">
        <v>572</v>
      </c>
      <c r="J15" s="308"/>
      <c r="K15" s="308"/>
      <c r="L15" s="308">
        <v>10101</v>
      </c>
      <c r="M15" s="307"/>
      <c r="N15" s="306"/>
      <c r="O15" s="305"/>
      <c r="P15" s="304">
        <v>7688.55</v>
      </c>
      <c r="Q15" s="304">
        <v>7688.55</v>
      </c>
      <c r="R15" s="304"/>
      <c r="S15" s="304"/>
      <c r="T15" s="304">
        <v>0</v>
      </c>
      <c r="U15" s="304">
        <v>0</v>
      </c>
      <c r="V15" s="304"/>
      <c r="W15" s="304">
        <v>0</v>
      </c>
      <c r="X15" s="304">
        <v>0</v>
      </c>
      <c r="Y15" s="304"/>
      <c r="Z15" s="304">
        <v>0</v>
      </c>
      <c r="AA15" s="304">
        <v>0</v>
      </c>
      <c r="AB15" s="304"/>
      <c r="AC15" s="304">
        <v>0</v>
      </c>
      <c r="AD15" s="304">
        <v>0</v>
      </c>
      <c r="AE15" s="304"/>
      <c r="AF15" s="304">
        <v>0</v>
      </c>
      <c r="AG15" s="304">
        <v>0</v>
      </c>
      <c r="AH15" s="304"/>
      <c r="AI15" s="304">
        <v>0</v>
      </c>
      <c r="AJ15" s="304">
        <v>0</v>
      </c>
      <c r="AK15" s="304"/>
      <c r="AL15" s="304">
        <v>0</v>
      </c>
      <c r="AM15" s="304">
        <v>0</v>
      </c>
      <c r="AN15" s="304"/>
      <c r="AO15" s="304">
        <v>7688.55</v>
      </c>
      <c r="AP15" s="304">
        <v>7688.55</v>
      </c>
      <c r="AQ15" s="304"/>
      <c r="AR15" s="304">
        <v>0</v>
      </c>
      <c r="AS15" s="304">
        <v>0</v>
      </c>
      <c r="AT15" s="304"/>
      <c r="AU15" s="304">
        <v>0</v>
      </c>
      <c r="AV15" s="304">
        <v>0</v>
      </c>
      <c r="AW15" s="304"/>
      <c r="AX15" s="304">
        <v>0</v>
      </c>
      <c r="AY15" s="304">
        <v>0</v>
      </c>
      <c r="AZ15" s="304"/>
      <c r="BA15" s="303">
        <v>0</v>
      </c>
      <c r="BB15" s="302">
        <v>0</v>
      </c>
      <c r="BC15" s="302"/>
      <c r="BD15" s="301"/>
      <c r="BE15" s="300"/>
      <c r="BF15" s="287"/>
    </row>
    <row r="16" spans="1:97" x14ac:dyDescent="0.3">
      <c r="A16" s="295"/>
      <c r="B16" s="353" t="s">
        <v>722</v>
      </c>
      <c r="C16" s="309">
        <v>600</v>
      </c>
      <c r="D16" s="312">
        <v>1</v>
      </c>
      <c r="E16" s="312">
        <v>3</v>
      </c>
      <c r="F16" s="311" t="s">
        <v>402</v>
      </c>
      <c r="G16" s="309" t="s">
        <v>251</v>
      </c>
      <c r="H16" s="310" t="s">
        <v>600</v>
      </c>
      <c r="I16" s="309" t="s">
        <v>404</v>
      </c>
      <c r="J16" s="308"/>
      <c r="K16" s="308"/>
      <c r="L16" s="308">
        <v>10101</v>
      </c>
      <c r="M16" s="307"/>
      <c r="N16" s="306"/>
      <c r="O16" s="305"/>
      <c r="P16" s="304">
        <v>329240.14</v>
      </c>
      <c r="Q16" s="304">
        <v>202014.78</v>
      </c>
      <c r="R16" s="304"/>
      <c r="S16" s="304"/>
      <c r="T16" s="304">
        <v>0</v>
      </c>
      <c r="U16" s="304">
        <v>0</v>
      </c>
      <c r="V16" s="304"/>
      <c r="W16" s="304">
        <v>24964.04</v>
      </c>
      <c r="X16" s="304">
        <v>24964.04</v>
      </c>
      <c r="Y16" s="304"/>
      <c r="Z16" s="304">
        <v>24832.63</v>
      </c>
      <c r="AA16" s="304">
        <v>24832.63</v>
      </c>
      <c r="AB16" s="304"/>
      <c r="AC16" s="304">
        <v>24964.04</v>
      </c>
      <c r="AD16" s="304">
        <v>24964.04</v>
      </c>
      <c r="AE16" s="304"/>
      <c r="AF16" s="304">
        <v>25058.73</v>
      </c>
      <c r="AG16" s="304">
        <v>25058.73</v>
      </c>
      <c r="AH16" s="304"/>
      <c r="AI16" s="304">
        <v>23853.34</v>
      </c>
      <c r="AJ16" s="304">
        <v>23853.34</v>
      </c>
      <c r="AK16" s="304"/>
      <c r="AL16" s="304">
        <v>37104.54</v>
      </c>
      <c r="AM16" s="304">
        <v>37104.54</v>
      </c>
      <c r="AN16" s="304"/>
      <c r="AO16" s="304">
        <v>5943.82</v>
      </c>
      <c r="AP16" s="304">
        <v>5943.82</v>
      </c>
      <c r="AQ16" s="304"/>
      <c r="AR16" s="304">
        <v>62178.64</v>
      </c>
      <c r="AS16" s="304">
        <v>35293.64</v>
      </c>
      <c r="AT16" s="304"/>
      <c r="AU16" s="304">
        <v>24086.6</v>
      </c>
      <c r="AV16" s="304">
        <v>0</v>
      </c>
      <c r="AW16" s="304"/>
      <c r="AX16" s="304">
        <v>24086.6</v>
      </c>
      <c r="AY16" s="304">
        <v>0</v>
      </c>
      <c r="AZ16" s="304"/>
      <c r="BA16" s="303">
        <v>52167.16</v>
      </c>
      <c r="BB16" s="302">
        <v>0</v>
      </c>
      <c r="BC16" s="302"/>
      <c r="BD16" s="301"/>
      <c r="BE16" s="300"/>
      <c r="BF16" s="287"/>
    </row>
    <row r="17" spans="1:58" x14ac:dyDescent="0.3">
      <c r="A17" s="295"/>
      <c r="B17" s="353" t="s">
        <v>722</v>
      </c>
      <c r="C17" s="309">
        <v>600</v>
      </c>
      <c r="D17" s="312">
        <v>1</v>
      </c>
      <c r="E17" s="312">
        <v>3</v>
      </c>
      <c r="F17" s="311" t="s">
        <v>405</v>
      </c>
      <c r="G17" s="309" t="s">
        <v>250</v>
      </c>
      <c r="H17" s="310" t="s">
        <v>598</v>
      </c>
      <c r="I17" s="309" t="s">
        <v>401</v>
      </c>
      <c r="J17" s="308"/>
      <c r="K17" s="308"/>
      <c r="L17" s="308">
        <v>10101</v>
      </c>
      <c r="M17" s="307"/>
      <c r="N17" s="306"/>
      <c r="O17" s="305"/>
      <c r="P17" s="304">
        <v>70207.5</v>
      </c>
      <c r="Q17" s="304">
        <v>57442.5</v>
      </c>
      <c r="R17" s="304"/>
      <c r="S17" s="304"/>
      <c r="T17" s="304">
        <v>0</v>
      </c>
      <c r="U17" s="304">
        <v>0</v>
      </c>
      <c r="V17" s="304"/>
      <c r="W17" s="304">
        <v>0</v>
      </c>
      <c r="X17" s="304">
        <v>0</v>
      </c>
      <c r="Y17" s="304"/>
      <c r="Z17" s="304">
        <v>0</v>
      </c>
      <c r="AA17" s="304">
        <v>0</v>
      </c>
      <c r="AB17" s="304"/>
      <c r="AC17" s="304">
        <v>0</v>
      </c>
      <c r="AD17" s="304">
        <v>0</v>
      </c>
      <c r="AE17" s="304"/>
      <c r="AF17" s="304">
        <v>0</v>
      </c>
      <c r="AG17" s="304">
        <v>0</v>
      </c>
      <c r="AH17" s="304"/>
      <c r="AI17" s="304">
        <v>0</v>
      </c>
      <c r="AJ17" s="304">
        <v>0</v>
      </c>
      <c r="AK17" s="304"/>
      <c r="AL17" s="304">
        <v>12765</v>
      </c>
      <c r="AM17" s="304">
        <v>12765</v>
      </c>
      <c r="AN17" s="304"/>
      <c r="AO17" s="304">
        <v>12765</v>
      </c>
      <c r="AP17" s="304">
        <v>12765</v>
      </c>
      <c r="AQ17" s="304"/>
      <c r="AR17" s="304">
        <v>44677.5</v>
      </c>
      <c r="AS17" s="304">
        <v>31912.5</v>
      </c>
      <c r="AT17" s="304"/>
      <c r="AU17" s="304">
        <v>0</v>
      </c>
      <c r="AV17" s="304">
        <v>0</v>
      </c>
      <c r="AW17" s="304"/>
      <c r="AX17" s="304">
        <v>0</v>
      </c>
      <c r="AY17" s="304">
        <v>0</v>
      </c>
      <c r="AZ17" s="304"/>
      <c r="BA17" s="303">
        <v>0</v>
      </c>
      <c r="BB17" s="302">
        <v>0</v>
      </c>
      <c r="BC17" s="302"/>
      <c r="BD17" s="301"/>
      <c r="BE17" s="300"/>
      <c r="BF17" s="287"/>
    </row>
    <row r="18" spans="1:58" x14ac:dyDescent="0.3">
      <c r="A18" s="295"/>
      <c r="B18" s="353" t="s">
        <v>722</v>
      </c>
      <c r="C18" s="309">
        <v>600</v>
      </c>
      <c r="D18" s="312">
        <v>1</v>
      </c>
      <c r="E18" s="312">
        <v>3</v>
      </c>
      <c r="F18" s="311" t="s">
        <v>405</v>
      </c>
      <c r="G18" s="309" t="s">
        <v>251</v>
      </c>
      <c r="H18" s="310" t="s">
        <v>598</v>
      </c>
      <c r="I18" s="309" t="s">
        <v>401</v>
      </c>
      <c r="J18" s="308"/>
      <c r="K18" s="308"/>
      <c r="L18" s="308">
        <v>10101</v>
      </c>
      <c r="M18" s="307"/>
      <c r="N18" s="306"/>
      <c r="O18" s="305"/>
      <c r="P18" s="304">
        <v>21202.67</v>
      </c>
      <c r="Q18" s="304">
        <v>7710.06</v>
      </c>
      <c r="R18" s="304"/>
      <c r="S18" s="304"/>
      <c r="T18" s="304">
        <v>0</v>
      </c>
      <c r="U18" s="304">
        <v>0</v>
      </c>
      <c r="V18" s="304"/>
      <c r="W18" s="304">
        <v>0</v>
      </c>
      <c r="X18" s="304">
        <v>0</v>
      </c>
      <c r="Y18" s="304"/>
      <c r="Z18" s="304">
        <v>0</v>
      </c>
      <c r="AA18" s="304">
        <v>0</v>
      </c>
      <c r="AB18" s="304"/>
      <c r="AC18" s="304">
        <v>0</v>
      </c>
      <c r="AD18" s="304">
        <v>0</v>
      </c>
      <c r="AE18" s="304"/>
      <c r="AF18" s="304">
        <v>0</v>
      </c>
      <c r="AG18" s="304">
        <v>0</v>
      </c>
      <c r="AH18" s="304"/>
      <c r="AI18" s="304">
        <v>0</v>
      </c>
      <c r="AJ18" s="304">
        <v>0</v>
      </c>
      <c r="AK18" s="304"/>
      <c r="AL18" s="304">
        <v>0</v>
      </c>
      <c r="AM18" s="304">
        <v>0</v>
      </c>
      <c r="AN18" s="304"/>
      <c r="AO18" s="304">
        <v>3855.03</v>
      </c>
      <c r="AP18" s="304">
        <v>3855.03</v>
      </c>
      <c r="AQ18" s="304"/>
      <c r="AR18" s="304">
        <v>17347.64</v>
      </c>
      <c r="AS18" s="304">
        <v>3855.03</v>
      </c>
      <c r="AT18" s="304"/>
      <c r="AU18" s="304">
        <v>0</v>
      </c>
      <c r="AV18" s="304">
        <v>0</v>
      </c>
      <c r="AW18" s="304"/>
      <c r="AX18" s="304">
        <v>0</v>
      </c>
      <c r="AY18" s="304">
        <v>0</v>
      </c>
      <c r="AZ18" s="304"/>
      <c r="BA18" s="303">
        <v>0</v>
      </c>
      <c r="BB18" s="302">
        <v>0</v>
      </c>
      <c r="BC18" s="302"/>
      <c r="BD18" s="301"/>
      <c r="BE18" s="300"/>
      <c r="BF18" s="287"/>
    </row>
    <row r="19" spans="1:58" x14ac:dyDescent="0.3">
      <c r="A19" s="295"/>
      <c r="B19" s="353" t="s">
        <v>722</v>
      </c>
      <c r="C19" s="309">
        <v>600</v>
      </c>
      <c r="D19" s="312">
        <v>1</v>
      </c>
      <c r="E19" s="312">
        <v>3</v>
      </c>
      <c r="F19" s="311" t="s">
        <v>405</v>
      </c>
      <c r="G19" s="309" t="s">
        <v>253</v>
      </c>
      <c r="H19" s="310" t="s">
        <v>601</v>
      </c>
      <c r="I19" s="309" t="s">
        <v>406</v>
      </c>
      <c r="J19" s="308"/>
      <c r="K19" s="308"/>
      <c r="L19" s="308">
        <v>10101</v>
      </c>
      <c r="M19" s="307"/>
      <c r="N19" s="306"/>
      <c r="O19" s="305"/>
      <c r="P19" s="304">
        <v>78180</v>
      </c>
      <c r="Q19" s="304">
        <v>40387.72</v>
      </c>
      <c r="R19" s="304"/>
      <c r="S19" s="304"/>
      <c r="T19" s="304">
        <v>4602.0200000000004</v>
      </c>
      <c r="U19" s="304">
        <v>4602.0200000000004</v>
      </c>
      <c r="V19" s="304"/>
      <c r="W19" s="304">
        <v>4455.01</v>
      </c>
      <c r="X19" s="304">
        <v>4455.01</v>
      </c>
      <c r="Y19" s="304"/>
      <c r="Z19" s="304">
        <v>4345.78</v>
      </c>
      <c r="AA19" s="304">
        <v>4345.78</v>
      </c>
      <c r="AB19" s="304"/>
      <c r="AC19" s="304">
        <v>4394.6000000000004</v>
      </c>
      <c r="AD19" s="304">
        <v>4394.6000000000004</v>
      </c>
      <c r="AE19" s="304"/>
      <c r="AF19" s="304">
        <v>4122.29</v>
      </c>
      <c r="AG19" s="304">
        <v>4122.29</v>
      </c>
      <c r="AH19" s="304"/>
      <c r="AI19" s="304">
        <v>4801.01</v>
      </c>
      <c r="AJ19" s="304">
        <v>4801.01</v>
      </c>
      <c r="AK19" s="304"/>
      <c r="AL19" s="304">
        <v>5054.1499999999996</v>
      </c>
      <c r="AM19" s="304">
        <v>5054.1499999999996</v>
      </c>
      <c r="AN19" s="304"/>
      <c r="AO19" s="304">
        <v>4343.08</v>
      </c>
      <c r="AP19" s="304">
        <v>4343.08</v>
      </c>
      <c r="AQ19" s="304"/>
      <c r="AR19" s="304">
        <v>6000</v>
      </c>
      <c r="AS19" s="304">
        <v>4269.78</v>
      </c>
      <c r="AT19" s="304"/>
      <c r="AU19" s="304">
        <v>6000</v>
      </c>
      <c r="AV19" s="304">
        <v>0</v>
      </c>
      <c r="AW19" s="304"/>
      <c r="AX19" s="304">
        <v>6000</v>
      </c>
      <c r="AY19" s="304">
        <v>0</v>
      </c>
      <c r="AZ19" s="304"/>
      <c r="BA19" s="303">
        <v>24062.06</v>
      </c>
      <c r="BB19" s="302">
        <v>0</v>
      </c>
      <c r="BC19" s="302"/>
      <c r="BD19" s="301"/>
      <c r="BE19" s="300"/>
      <c r="BF19" s="287"/>
    </row>
    <row r="20" spans="1:58" x14ac:dyDescent="0.3">
      <c r="A20" s="295"/>
      <c r="B20" s="353" t="s">
        <v>722</v>
      </c>
      <c r="C20" s="309">
        <v>600</v>
      </c>
      <c r="D20" s="312">
        <v>1</v>
      </c>
      <c r="E20" s="312">
        <v>3</v>
      </c>
      <c r="F20" s="311" t="s">
        <v>405</v>
      </c>
      <c r="G20" s="309" t="s">
        <v>253</v>
      </c>
      <c r="H20" s="310" t="s">
        <v>602</v>
      </c>
      <c r="I20" s="309" t="s">
        <v>407</v>
      </c>
      <c r="J20" s="308"/>
      <c r="K20" s="308"/>
      <c r="L20" s="308">
        <v>10101</v>
      </c>
      <c r="M20" s="307"/>
      <c r="N20" s="306"/>
      <c r="O20" s="305"/>
      <c r="P20" s="304">
        <v>21300</v>
      </c>
      <c r="Q20" s="304">
        <v>20530</v>
      </c>
      <c r="R20" s="304"/>
      <c r="S20" s="304"/>
      <c r="T20" s="304">
        <v>0</v>
      </c>
      <c r="U20" s="304">
        <v>0</v>
      </c>
      <c r="V20" s="304"/>
      <c r="W20" s="304">
        <v>0</v>
      </c>
      <c r="X20" s="304">
        <v>0</v>
      </c>
      <c r="Y20" s="304"/>
      <c r="Z20" s="304">
        <v>0</v>
      </c>
      <c r="AA20" s="304">
        <v>0</v>
      </c>
      <c r="AB20" s="304"/>
      <c r="AC20" s="304">
        <v>0</v>
      </c>
      <c r="AD20" s="304">
        <v>0</v>
      </c>
      <c r="AE20" s="304"/>
      <c r="AF20" s="304">
        <v>0</v>
      </c>
      <c r="AG20" s="304">
        <v>0</v>
      </c>
      <c r="AH20" s="304"/>
      <c r="AI20" s="304">
        <v>6600</v>
      </c>
      <c r="AJ20" s="304">
        <v>6600</v>
      </c>
      <c r="AK20" s="304"/>
      <c r="AL20" s="304">
        <v>0</v>
      </c>
      <c r="AM20" s="304">
        <v>0</v>
      </c>
      <c r="AN20" s="304"/>
      <c r="AO20" s="304">
        <v>9980</v>
      </c>
      <c r="AP20" s="304">
        <v>9980</v>
      </c>
      <c r="AQ20" s="304"/>
      <c r="AR20" s="304">
        <v>4020</v>
      </c>
      <c r="AS20" s="304">
        <v>3950</v>
      </c>
      <c r="AT20" s="304"/>
      <c r="AU20" s="304">
        <v>0</v>
      </c>
      <c r="AV20" s="304">
        <v>0</v>
      </c>
      <c r="AW20" s="304"/>
      <c r="AX20" s="304">
        <v>700</v>
      </c>
      <c r="AY20" s="304">
        <v>0</v>
      </c>
      <c r="AZ20" s="304"/>
      <c r="BA20" s="303">
        <v>0</v>
      </c>
      <c r="BB20" s="302">
        <v>0</v>
      </c>
      <c r="BC20" s="302"/>
      <c r="BD20" s="301"/>
      <c r="BE20" s="300"/>
      <c r="BF20" s="287"/>
    </row>
    <row r="21" spans="1:58" x14ac:dyDescent="0.3">
      <c r="A21" s="295"/>
      <c r="B21" s="353" t="s">
        <v>722</v>
      </c>
      <c r="C21" s="309">
        <v>600</v>
      </c>
      <c r="D21" s="312">
        <v>1</v>
      </c>
      <c r="E21" s="312">
        <v>3</v>
      </c>
      <c r="F21" s="311" t="s">
        <v>405</v>
      </c>
      <c r="G21" s="309" t="s">
        <v>253</v>
      </c>
      <c r="H21" s="310" t="s">
        <v>603</v>
      </c>
      <c r="I21" s="309" t="s">
        <v>408</v>
      </c>
      <c r="J21" s="308"/>
      <c r="K21" s="308"/>
      <c r="L21" s="308">
        <v>10101</v>
      </c>
      <c r="M21" s="307"/>
      <c r="N21" s="306"/>
      <c r="O21" s="305"/>
      <c r="P21" s="304">
        <v>70000</v>
      </c>
      <c r="Q21" s="304">
        <v>14959.2</v>
      </c>
      <c r="R21" s="304"/>
      <c r="S21" s="304"/>
      <c r="T21" s="304">
        <v>0</v>
      </c>
      <c r="U21" s="304">
        <v>0</v>
      </c>
      <c r="V21" s="304"/>
      <c r="W21" s="304">
        <v>3859.2</v>
      </c>
      <c r="X21" s="304">
        <v>3859.2</v>
      </c>
      <c r="Y21" s="304"/>
      <c r="Z21" s="304">
        <v>4500</v>
      </c>
      <c r="AA21" s="304">
        <v>4500</v>
      </c>
      <c r="AB21" s="304"/>
      <c r="AC21" s="304">
        <v>0</v>
      </c>
      <c r="AD21" s="304">
        <v>0</v>
      </c>
      <c r="AE21" s="304"/>
      <c r="AF21" s="304">
        <v>600</v>
      </c>
      <c r="AG21" s="304">
        <v>600</v>
      </c>
      <c r="AH21" s="304"/>
      <c r="AI21" s="304">
        <v>1200</v>
      </c>
      <c r="AJ21" s="304">
        <v>1200</v>
      </c>
      <c r="AK21" s="304"/>
      <c r="AL21" s="304">
        <v>4800</v>
      </c>
      <c r="AM21" s="304">
        <v>4800</v>
      </c>
      <c r="AN21" s="304"/>
      <c r="AO21" s="304">
        <v>0</v>
      </c>
      <c r="AP21" s="304">
        <v>0</v>
      </c>
      <c r="AQ21" s="304"/>
      <c r="AR21" s="304">
        <v>17624.8</v>
      </c>
      <c r="AS21" s="304">
        <v>0</v>
      </c>
      <c r="AT21" s="304"/>
      <c r="AU21" s="304">
        <v>3000</v>
      </c>
      <c r="AV21" s="304">
        <v>0</v>
      </c>
      <c r="AW21" s="304"/>
      <c r="AX21" s="304">
        <v>34416</v>
      </c>
      <c r="AY21" s="304">
        <v>0</v>
      </c>
      <c r="AZ21" s="304"/>
      <c r="BA21" s="303">
        <v>0</v>
      </c>
      <c r="BB21" s="302">
        <v>0</v>
      </c>
      <c r="BC21" s="302"/>
      <c r="BD21" s="301"/>
      <c r="BE21" s="300"/>
      <c r="BF21" s="287"/>
    </row>
    <row r="22" spans="1:58" x14ac:dyDescent="0.3">
      <c r="A22" s="295"/>
      <c r="B22" s="353" t="s">
        <v>722</v>
      </c>
      <c r="C22" s="309">
        <v>600</v>
      </c>
      <c r="D22" s="312">
        <v>1</v>
      </c>
      <c r="E22" s="312">
        <v>3</v>
      </c>
      <c r="F22" s="311" t="s">
        <v>405</v>
      </c>
      <c r="G22" s="309" t="s">
        <v>253</v>
      </c>
      <c r="H22" s="310" t="s">
        <v>604</v>
      </c>
      <c r="I22" s="309" t="s">
        <v>409</v>
      </c>
      <c r="J22" s="308"/>
      <c r="K22" s="308"/>
      <c r="L22" s="308">
        <v>10101</v>
      </c>
      <c r="M22" s="307"/>
      <c r="N22" s="306"/>
      <c r="O22" s="305"/>
      <c r="P22" s="304">
        <v>57644.3</v>
      </c>
      <c r="Q22" s="304">
        <v>39259.69</v>
      </c>
      <c r="R22" s="304"/>
      <c r="S22" s="304"/>
      <c r="T22" s="304">
        <v>0</v>
      </c>
      <c r="U22" s="304">
        <v>0</v>
      </c>
      <c r="V22" s="304"/>
      <c r="W22" s="304">
        <v>0</v>
      </c>
      <c r="X22" s="304">
        <v>0</v>
      </c>
      <c r="Y22" s="304"/>
      <c r="Z22" s="304">
        <v>0</v>
      </c>
      <c r="AA22" s="304">
        <v>0</v>
      </c>
      <c r="AB22" s="304"/>
      <c r="AC22" s="304">
        <v>0</v>
      </c>
      <c r="AD22" s="304">
        <v>0</v>
      </c>
      <c r="AE22" s="304"/>
      <c r="AF22" s="304">
        <v>37909.69</v>
      </c>
      <c r="AG22" s="304">
        <v>37909.69</v>
      </c>
      <c r="AH22" s="304"/>
      <c r="AI22" s="304">
        <v>0</v>
      </c>
      <c r="AJ22" s="304">
        <v>0</v>
      </c>
      <c r="AK22" s="304"/>
      <c r="AL22" s="304">
        <v>0</v>
      </c>
      <c r="AM22" s="304">
        <v>0</v>
      </c>
      <c r="AN22" s="304"/>
      <c r="AO22" s="304">
        <v>0</v>
      </c>
      <c r="AP22" s="304">
        <v>0</v>
      </c>
      <c r="AQ22" s="304"/>
      <c r="AR22" s="304">
        <v>11734.61</v>
      </c>
      <c r="AS22" s="304">
        <v>1350</v>
      </c>
      <c r="AT22" s="304"/>
      <c r="AU22" s="304">
        <v>5000</v>
      </c>
      <c r="AV22" s="304">
        <v>0</v>
      </c>
      <c r="AW22" s="304"/>
      <c r="AX22" s="304">
        <v>3000</v>
      </c>
      <c r="AY22" s="304">
        <v>0</v>
      </c>
      <c r="AZ22" s="304"/>
      <c r="BA22" s="303">
        <v>0</v>
      </c>
      <c r="BB22" s="302">
        <v>0</v>
      </c>
      <c r="BC22" s="302"/>
      <c r="BD22" s="301"/>
      <c r="BE22" s="300"/>
      <c r="BF22" s="287"/>
    </row>
    <row r="23" spans="1:58" x14ac:dyDescent="0.3">
      <c r="A23" s="295"/>
      <c r="B23" s="353" t="s">
        <v>722</v>
      </c>
      <c r="C23" s="309">
        <v>600</v>
      </c>
      <c r="D23" s="312">
        <v>1</v>
      </c>
      <c r="E23" s="312">
        <v>3</v>
      </c>
      <c r="F23" s="311" t="s">
        <v>405</v>
      </c>
      <c r="G23" s="309" t="s">
        <v>253</v>
      </c>
      <c r="H23" s="310" t="s">
        <v>605</v>
      </c>
      <c r="I23" s="309" t="s">
        <v>410</v>
      </c>
      <c r="J23" s="308"/>
      <c r="K23" s="308"/>
      <c r="L23" s="308">
        <v>10101</v>
      </c>
      <c r="M23" s="307"/>
      <c r="N23" s="306"/>
      <c r="O23" s="305"/>
      <c r="P23" s="304">
        <v>6000</v>
      </c>
      <c r="Q23" s="304">
        <v>2007.36</v>
      </c>
      <c r="R23" s="304"/>
      <c r="S23" s="304"/>
      <c r="T23" s="304">
        <v>0</v>
      </c>
      <c r="U23" s="304">
        <v>0</v>
      </c>
      <c r="V23" s="304"/>
      <c r="W23" s="304">
        <v>0</v>
      </c>
      <c r="X23" s="304">
        <v>0</v>
      </c>
      <c r="Y23" s="304"/>
      <c r="Z23" s="304">
        <v>0</v>
      </c>
      <c r="AA23" s="304">
        <v>0</v>
      </c>
      <c r="AB23" s="304"/>
      <c r="AC23" s="304">
        <v>0</v>
      </c>
      <c r="AD23" s="304">
        <v>0</v>
      </c>
      <c r="AE23" s="304"/>
      <c r="AF23" s="304">
        <v>2007.36</v>
      </c>
      <c r="AG23" s="304">
        <v>2007.36</v>
      </c>
      <c r="AH23" s="304"/>
      <c r="AI23" s="304">
        <v>0</v>
      </c>
      <c r="AJ23" s="304">
        <v>0</v>
      </c>
      <c r="AK23" s="304"/>
      <c r="AL23" s="304">
        <v>0</v>
      </c>
      <c r="AM23" s="304">
        <v>0</v>
      </c>
      <c r="AN23" s="304"/>
      <c r="AO23" s="304">
        <v>0</v>
      </c>
      <c r="AP23" s="304">
        <v>0</v>
      </c>
      <c r="AQ23" s="304"/>
      <c r="AR23" s="304">
        <v>3992.64</v>
      </c>
      <c r="AS23" s="304">
        <v>0</v>
      </c>
      <c r="AT23" s="304"/>
      <c r="AU23" s="304">
        <v>0</v>
      </c>
      <c r="AV23" s="304">
        <v>0</v>
      </c>
      <c r="AW23" s="304"/>
      <c r="AX23" s="304">
        <v>0</v>
      </c>
      <c r="AY23" s="304">
        <v>0</v>
      </c>
      <c r="AZ23" s="304"/>
      <c r="BA23" s="303">
        <v>0</v>
      </c>
      <c r="BB23" s="302">
        <v>0</v>
      </c>
      <c r="BC23" s="302"/>
      <c r="BD23" s="301"/>
      <c r="BE23" s="300"/>
      <c r="BF23" s="287"/>
    </row>
    <row r="24" spans="1:58" x14ac:dyDescent="0.3">
      <c r="A24" s="295"/>
      <c r="B24" s="353" t="s">
        <v>722</v>
      </c>
      <c r="C24" s="309">
        <v>600</v>
      </c>
      <c r="D24" s="312">
        <v>1</v>
      </c>
      <c r="E24" s="312">
        <v>3</v>
      </c>
      <c r="F24" s="311" t="s">
        <v>411</v>
      </c>
      <c r="G24" s="309" t="s">
        <v>252</v>
      </c>
      <c r="H24" s="310" t="s">
        <v>599</v>
      </c>
      <c r="I24" s="309" t="s">
        <v>403</v>
      </c>
      <c r="J24" s="308"/>
      <c r="K24" s="308"/>
      <c r="L24" s="308">
        <v>10101</v>
      </c>
      <c r="M24" s="307"/>
      <c r="N24" s="306"/>
      <c r="O24" s="305"/>
      <c r="P24" s="304">
        <v>2153531.87</v>
      </c>
      <c r="Q24" s="304">
        <v>1391348.86</v>
      </c>
      <c r="R24" s="304"/>
      <c r="S24" s="304"/>
      <c r="T24" s="304">
        <v>48640.11</v>
      </c>
      <c r="U24" s="304">
        <v>48640.11</v>
      </c>
      <c r="V24" s="304"/>
      <c r="W24" s="304">
        <v>172234.94</v>
      </c>
      <c r="X24" s="304">
        <v>172234.94</v>
      </c>
      <c r="Y24" s="304"/>
      <c r="Z24" s="304">
        <v>164617.79</v>
      </c>
      <c r="AA24" s="304">
        <v>164617.79</v>
      </c>
      <c r="AB24" s="304"/>
      <c r="AC24" s="304">
        <v>149424</v>
      </c>
      <c r="AD24" s="304">
        <v>149424</v>
      </c>
      <c r="AE24" s="304"/>
      <c r="AF24" s="304">
        <v>159208.23000000001</v>
      </c>
      <c r="AG24" s="304">
        <v>159208.23000000001</v>
      </c>
      <c r="AH24" s="304"/>
      <c r="AI24" s="304">
        <v>173749.59</v>
      </c>
      <c r="AJ24" s="304">
        <v>173749.59</v>
      </c>
      <c r="AK24" s="304"/>
      <c r="AL24" s="304">
        <v>190372.91</v>
      </c>
      <c r="AM24" s="304">
        <v>190372.91</v>
      </c>
      <c r="AN24" s="304"/>
      <c r="AO24" s="304">
        <v>163209.24</v>
      </c>
      <c r="AP24" s="304">
        <v>163209.24</v>
      </c>
      <c r="AQ24" s="304"/>
      <c r="AR24" s="304">
        <v>200000</v>
      </c>
      <c r="AS24" s="304">
        <v>169892.05</v>
      </c>
      <c r="AT24" s="304"/>
      <c r="AU24" s="304">
        <v>187115</v>
      </c>
      <c r="AV24" s="304">
        <v>0</v>
      </c>
      <c r="AW24" s="304"/>
      <c r="AX24" s="304">
        <v>240676.03</v>
      </c>
      <c r="AY24" s="304">
        <v>0</v>
      </c>
      <c r="AZ24" s="304"/>
      <c r="BA24" s="303">
        <v>304284.03000000003</v>
      </c>
      <c r="BB24" s="302">
        <v>0</v>
      </c>
      <c r="BC24" s="302"/>
      <c r="BD24" s="301"/>
      <c r="BE24" s="300"/>
      <c r="BF24" s="287"/>
    </row>
    <row r="25" spans="1:58" x14ac:dyDescent="0.3">
      <c r="A25" s="295"/>
      <c r="B25" s="353" t="s">
        <v>722</v>
      </c>
      <c r="C25" s="309">
        <v>600</v>
      </c>
      <c r="D25" s="312">
        <v>1</v>
      </c>
      <c r="E25" s="312">
        <v>3</v>
      </c>
      <c r="F25" s="311" t="s">
        <v>411</v>
      </c>
      <c r="G25" s="309" t="s">
        <v>252</v>
      </c>
      <c r="H25" s="310" t="s">
        <v>631</v>
      </c>
      <c r="I25" s="309" t="s">
        <v>572</v>
      </c>
      <c r="J25" s="308"/>
      <c r="K25" s="308"/>
      <c r="L25" s="308">
        <v>10101</v>
      </c>
      <c r="M25" s="307"/>
      <c r="N25" s="306"/>
      <c r="O25" s="305"/>
      <c r="P25" s="304">
        <v>2313.9</v>
      </c>
      <c r="Q25" s="304">
        <v>2313.9</v>
      </c>
      <c r="R25" s="304"/>
      <c r="S25" s="304"/>
      <c r="T25" s="304">
        <v>0</v>
      </c>
      <c r="U25" s="304">
        <v>0</v>
      </c>
      <c r="V25" s="304"/>
      <c r="W25" s="304">
        <v>0</v>
      </c>
      <c r="X25" s="304">
        <v>0</v>
      </c>
      <c r="Y25" s="304"/>
      <c r="Z25" s="304">
        <v>0</v>
      </c>
      <c r="AA25" s="304">
        <v>0</v>
      </c>
      <c r="AB25" s="304"/>
      <c r="AC25" s="304">
        <v>2313.9</v>
      </c>
      <c r="AD25" s="304">
        <v>2313.9</v>
      </c>
      <c r="AE25" s="304"/>
      <c r="AF25" s="304">
        <v>0</v>
      </c>
      <c r="AG25" s="304">
        <v>0</v>
      </c>
      <c r="AH25" s="304"/>
      <c r="AI25" s="304">
        <v>0</v>
      </c>
      <c r="AJ25" s="304">
        <v>0</v>
      </c>
      <c r="AK25" s="304"/>
      <c r="AL25" s="304">
        <v>0</v>
      </c>
      <c r="AM25" s="304">
        <v>0</v>
      </c>
      <c r="AN25" s="304"/>
      <c r="AO25" s="304">
        <v>0</v>
      </c>
      <c r="AP25" s="304">
        <v>0</v>
      </c>
      <c r="AQ25" s="304"/>
      <c r="AR25" s="304">
        <v>0</v>
      </c>
      <c r="AS25" s="304">
        <v>0</v>
      </c>
      <c r="AT25" s="304"/>
      <c r="AU25" s="304">
        <v>0</v>
      </c>
      <c r="AV25" s="304">
        <v>0</v>
      </c>
      <c r="AW25" s="304"/>
      <c r="AX25" s="304">
        <v>0</v>
      </c>
      <c r="AY25" s="304">
        <v>0</v>
      </c>
      <c r="AZ25" s="304"/>
      <c r="BA25" s="303">
        <v>0</v>
      </c>
      <c r="BB25" s="302">
        <v>0</v>
      </c>
      <c r="BC25" s="302"/>
      <c r="BD25" s="301"/>
      <c r="BE25" s="300"/>
      <c r="BF25" s="287"/>
    </row>
    <row r="26" spans="1:58" x14ac:dyDescent="0.3">
      <c r="A26" s="295"/>
      <c r="B26" s="353" t="s">
        <v>722</v>
      </c>
      <c r="C26" s="309">
        <v>600</v>
      </c>
      <c r="D26" s="312">
        <v>1</v>
      </c>
      <c r="E26" s="312">
        <v>3</v>
      </c>
      <c r="F26" s="311" t="s">
        <v>411</v>
      </c>
      <c r="G26" s="309" t="s">
        <v>251</v>
      </c>
      <c r="H26" s="310" t="s">
        <v>600</v>
      </c>
      <c r="I26" s="309" t="s">
        <v>404</v>
      </c>
      <c r="J26" s="308"/>
      <c r="K26" s="308"/>
      <c r="L26" s="308">
        <v>10101</v>
      </c>
      <c r="M26" s="307"/>
      <c r="N26" s="306"/>
      <c r="O26" s="305"/>
      <c r="P26" s="304">
        <v>651065.43000000005</v>
      </c>
      <c r="Q26" s="304">
        <v>398635.92</v>
      </c>
      <c r="R26" s="304"/>
      <c r="S26" s="304"/>
      <c r="T26" s="304">
        <v>0</v>
      </c>
      <c r="U26" s="304">
        <v>0</v>
      </c>
      <c r="V26" s="304"/>
      <c r="W26" s="304">
        <v>50849.13</v>
      </c>
      <c r="X26" s="304">
        <v>50849.13</v>
      </c>
      <c r="Y26" s="304"/>
      <c r="Z26" s="304">
        <v>51147.48</v>
      </c>
      <c r="AA26" s="304">
        <v>51147.48</v>
      </c>
      <c r="AB26" s="304"/>
      <c r="AC26" s="304">
        <v>44426.2</v>
      </c>
      <c r="AD26" s="304">
        <v>44426.2</v>
      </c>
      <c r="AE26" s="304"/>
      <c r="AF26" s="304">
        <v>47149.64</v>
      </c>
      <c r="AG26" s="304">
        <v>47149.64</v>
      </c>
      <c r="AH26" s="304"/>
      <c r="AI26" s="304">
        <v>50849.13</v>
      </c>
      <c r="AJ26" s="304">
        <v>50849.13</v>
      </c>
      <c r="AK26" s="304"/>
      <c r="AL26" s="304">
        <v>50952.61</v>
      </c>
      <c r="AM26" s="304">
        <v>50952.61</v>
      </c>
      <c r="AN26" s="304"/>
      <c r="AO26" s="304">
        <v>53106.22</v>
      </c>
      <c r="AP26" s="304">
        <v>53106.22</v>
      </c>
      <c r="AQ26" s="304"/>
      <c r="AR26" s="304">
        <v>65000</v>
      </c>
      <c r="AS26" s="304">
        <v>50155.51</v>
      </c>
      <c r="AT26" s="304"/>
      <c r="AU26" s="304">
        <v>57148.73</v>
      </c>
      <c r="AV26" s="304">
        <v>0</v>
      </c>
      <c r="AW26" s="304"/>
      <c r="AX26" s="304">
        <v>65212.28</v>
      </c>
      <c r="AY26" s="304">
        <v>0</v>
      </c>
      <c r="AZ26" s="304"/>
      <c r="BA26" s="303">
        <v>115224.01</v>
      </c>
      <c r="BB26" s="302">
        <v>0</v>
      </c>
      <c r="BC26" s="302"/>
      <c r="BD26" s="301"/>
      <c r="BE26" s="300"/>
      <c r="BF26" s="287"/>
    </row>
    <row r="27" spans="1:58" x14ac:dyDescent="0.3">
      <c r="A27" s="295"/>
      <c r="B27" s="353" t="s">
        <v>722</v>
      </c>
      <c r="C27" s="309">
        <v>600</v>
      </c>
      <c r="D27" s="312">
        <v>1</v>
      </c>
      <c r="E27" s="312">
        <v>13</v>
      </c>
      <c r="F27" s="311" t="s">
        <v>412</v>
      </c>
      <c r="G27" s="309" t="s">
        <v>250</v>
      </c>
      <c r="H27" s="310" t="s">
        <v>606</v>
      </c>
      <c r="I27" s="309" t="s">
        <v>413</v>
      </c>
      <c r="J27" s="308"/>
      <c r="K27" s="308"/>
      <c r="L27" s="308">
        <v>10101</v>
      </c>
      <c r="M27" s="307"/>
      <c r="N27" s="306"/>
      <c r="O27" s="305"/>
      <c r="P27" s="304">
        <v>1000</v>
      </c>
      <c r="Q27" s="304">
        <v>0</v>
      </c>
      <c r="R27" s="304"/>
      <c r="S27" s="304"/>
      <c r="T27" s="304">
        <v>0</v>
      </c>
      <c r="U27" s="304">
        <v>0</v>
      </c>
      <c r="V27" s="304"/>
      <c r="W27" s="304">
        <v>0</v>
      </c>
      <c r="X27" s="304">
        <v>0</v>
      </c>
      <c r="Y27" s="304"/>
      <c r="Z27" s="304">
        <v>0</v>
      </c>
      <c r="AA27" s="304">
        <v>0</v>
      </c>
      <c r="AB27" s="304"/>
      <c r="AC27" s="304">
        <v>0</v>
      </c>
      <c r="AD27" s="304">
        <v>0</v>
      </c>
      <c r="AE27" s="304"/>
      <c r="AF27" s="304">
        <v>0</v>
      </c>
      <c r="AG27" s="304">
        <v>0</v>
      </c>
      <c r="AH27" s="304"/>
      <c r="AI27" s="304">
        <v>0</v>
      </c>
      <c r="AJ27" s="304">
        <v>0</v>
      </c>
      <c r="AK27" s="304"/>
      <c r="AL27" s="304">
        <v>0</v>
      </c>
      <c r="AM27" s="304">
        <v>0</v>
      </c>
      <c r="AN27" s="304"/>
      <c r="AO27" s="304">
        <v>0</v>
      </c>
      <c r="AP27" s="304">
        <v>0</v>
      </c>
      <c r="AQ27" s="304"/>
      <c r="AR27" s="304">
        <v>0</v>
      </c>
      <c r="AS27" s="304">
        <v>0</v>
      </c>
      <c r="AT27" s="304"/>
      <c r="AU27" s="304">
        <v>500</v>
      </c>
      <c r="AV27" s="304">
        <v>0</v>
      </c>
      <c r="AW27" s="304"/>
      <c r="AX27" s="304">
        <v>500</v>
      </c>
      <c r="AY27" s="304">
        <v>0</v>
      </c>
      <c r="AZ27" s="304"/>
      <c r="BA27" s="303">
        <v>0</v>
      </c>
      <c r="BB27" s="302">
        <v>0</v>
      </c>
      <c r="BC27" s="302"/>
      <c r="BD27" s="301"/>
      <c r="BE27" s="300"/>
      <c r="BF27" s="287"/>
    </row>
    <row r="28" spans="1:58" x14ac:dyDescent="0.3">
      <c r="A28" s="295"/>
      <c r="B28" s="353" t="s">
        <v>722</v>
      </c>
      <c r="C28" s="309">
        <v>600</v>
      </c>
      <c r="D28" s="312">
        <v>1</v>
      </c>
      <c r="E28" s="312">
        <v>13</v>
      </c>
      <c r="F28" s="311" t="s">
        <v>412</v>
      </c>
      <c r="G28" s="309" t="s">
        <v>250</v>
      </c>
      <c r="H28" s="310" t="s">
        <v>603</v>
      </c>
      <c r="I28" s="309" t="s">
        <v>408</v>
      </c>
      <c r="J28" s="308"/>
      <c r="K28" s="308"/>
      <c r="L28" s="308">
        <v>10101</v>
      </c>
      <c r="M28" s="307"/>
      <c r="N28" s="306"/>
      <c r="O28" s="305"/>
      <c r="P28" s="304">
        <v>26200</v>
      </c>
      <c r="Q28" s="304">
        <v>0</v>
      </c>
      <c r="R28" s="304"/>
      <c r="S28" s="304"/>
      <c r="T28" s="304">
        <v>0</v>
      </c>
      <c r="U28" s="304">
        <v>0</v>
      </c>
      <c r="V28" s="304"/>
      <c r="W28" s="304">
        <v>0</v>
      </c>
      <c r="X28" s="304">
        <v>0</v>
      </c>
      <c r="Y28" s="304"/>
      <c r="Z28" s="304">
        <v>0</v>
      </c>
      <c r="AA28" s="304">
        <v>0</v>
      </c>
      <c r="AB28" s="304"/>
      <c r="AC28" s="304">
        <v>0</v>
      </c>
      <c r="AD28" s="304">
        <v>0</v>
      </c>
      <c r="AE28" s="304"/>
      <c r="AF28" s="304">
        <v>0</v>
      </c>
      <c r="AG28" s="304">
        <v>0</v>
      </c>
      <c r="AH28" s="304"/>
      <c r="AI28" s="304">
        <v>0</v>
      </c>
      <c r="AJ28" s="304">
        <v>0</v>
      </c>
      <c r="AK28" s="304"/>
      <c r="AL28" s="304">
        <v>0</v>
      </c>
      <c r="AM28" s="304">
        <v>0</v>
      </c>
      <c r="AN28" s="304"/>
      <c r="AO28" s="304">
        <v>0</v>
      </c>
      <c r="AP28" s="304">
        <v>0</v>
      </c>
      <c r="AQ28" s="304"/>
      <c r="AR28" s="304">
        <v>10600</v>
      </c>
      <c r="AS28" s="304">
        <v>0</v>
      </c>
      <c r="AT28" s="304"/>
      <c r="AU28" s="304">
        <v>15600</v>
      </c>
      <c r="AV28" s="304">
        <v>0</v>
      </c>
      <c r="AW28" s="304"/>
      <c r="AX28" s="304">
        <v>0</v>
      </c>
      <c r="AY28" s="304">
        <v>0</v>
      </c>
      <c r="AZ28" s="304"/>
      <c r="BA28" s="303">
        <v>0</v>
      </c>
      <c r="BB28" s="302">
        <v>0</v>
      </c>
      <c r="BC28" s="302"/>
      <c r="BD28" s="301"/>
      <c r="BE28" s="300"/>
      <c r="BF28" s="287"/>
    </row>
    <row r="29" spans="1:58" x14ac:dyDescent="0.3">
      <c r="A29" s="295"/>
      <c r="B29" s="353" t="s">
        <v>722</v>
      </c>
      <c r="C29" s="309">
        <v>600</v>
      </c>
      <c r="D29" s="312">
        <v>1</v>
      </c>
      <c r="E29" s="312">
        <v>13</v>
      </c>
      <c r="F29" s="311" t="s">
        <v>412</v>
      </c>
      <c r="G29" s="309" t="s">
        <v>253</v>
      </c>
      <c r="H29" s="310" t="s">
        <v>603</v>
      </c>
      <c r="I29" s="309" t="s">
        <v>408</v>
      </c>
      <c r="J29" s="308"/>
      <c r="K29" s="308"/>
      <c r="L29" s="308">
        <v>10101</v>
      </c>
      <c r="M29" s="307"/>
      <c r="N29" s="306"/>
      <c r="O29" s="305"/>
      <c r="P29" s="304">
        <v>10000</v>
      </c>
      <c r="Q29" s="304">
        <v>6000</v>
      </c>
      <c r="R29" s="304"/>
      <c r="S29" s="304"/>
      <c r="T29" s="304">
        <v>0</v>
      </c>
      <c r="U29" s="304">
        <v>0</v>
      </c>
      <c r="V29" s="304"/>
      <c r="W29" s="304">
        <v>0</v>
      </c>
      <c r="X29" s="304">
        <v>0</v>
      </c>
      <c r="Y29" s="304"/>
      <c r="Z29" s="304">
        <v>0</v>
      </c>
      <c r="AA29" s="304">
        <v>0</v>
      </c>
      <c r="AB29" s="304"/>
      <c r="AC29" s="304">
        <v>0</v>
      </c>
      <c r="AD29" s="304">
        <v>0</v>
      </c>
      <c r="AE29" s="304"/>
      <c r="AF29" s="304">
        <v>0</v>
      </c>
      <c r="AG29" s="304">
        <v>0</v>
      </c>
      <c r="AH29" s="304"/>
      <c r="AI29" s="304">
        <v>0</v>
      </c>
      <c r="AJ29" s="304">
        <v>0</v>
      </c>
      <c r="AK29" s="304"/>
      <c r="AL29" s="304">
        <v>6000</v>
      </c>
      <c r="AM29" s="304">
        <v>6000</v>
      </c>
      <c r="AN29" s="304"/>
      <c r="AO29" s="304">
        <v>0</v>
      </c>
      <c r="AP29" s="304">
        <v>0</v>
      </c>
      <c r="AQ29" s="304"/>
      <c r="AR29" s="304">
        <v>4000</v>
      </c>
      <c r="AS29" s="304">
        <v>0</v>
      </c>
      <c r="AT29" s="304"/>
      <c r="AU29" s="304">
        <v>0</v>
      </c>
      <c r="AV29" s="304">
        <v>0</v>
      </c>
      <c r="AW29" s="304"/>
      <c r="AX29" s="304">
        <v>0</v>
      </c>
      <c r="AY29" s="304">
        <v>0</v>
      </c>
      <c r="AZ29" s="304"/>
      <c r="BA29" s="303">
        <v>0</v>
      </c>
      <c r="BB29" s="302">
        <v>0</v>
      </c>
      <c r="BC29" s="302"/>
      <c r="BD29" s="301"/>
      <c r="BE29" s="300"/>
      <c r="BF29" s="287"/>
    </row>
    <row r="30" spans="1:58" x14ac:dyDescent="0.3">
      <c r="A30" s="295"/>
      <c r="B30" s="353" t="s">
        <v>722</v>
      </c>
      <c r="C30" s="309">
        <v>600</v>
      </c>
      <c r="D30" s="312">
        <v>1</v>
      </c>
      <c r="E30" s="312">
        <v>13</v>
      </c>
      <c r="F30" s="311" t="s">
        <v>414</v>
      </c>
      <c r="G30" s="309" t="s">
        <v>253</v>
      </c>
      <c r="H30" s="310" t="s">
        <v>605</v>
      </c>
      <c r="I30" s="309" t="s">
        <v>410</v>
      </c>
      <c r="J30" s="308"/>
      <c r="K30" s="308"/>
      <c r="L30" s="308">
        <v>10101</v>
      </c>
      <c r="M30" s="307"/>
      <c r="N30" s="306"/>
      <c r="O30" s="305"/>
      <c r="P30" s="304">
        <v>5000</v>
      </c>
      <c r="Q30" s="304">
        <v>0</v>
      </c>
      <c r="R30" s="304"/>
      <c r="S30" s="304"/>
      <c r="T30" s="304">
        <v>0</v>
      </c>
      <c r="U30" s="304">
        <v>0</v>
      </c>
      <c r="V30" s="304"/>
      <c r="W30" s="304">
        <v>0</v>
      </c>
      <c r="X30" s="304">
        <v>0</v>
      </c>
      <c r="Y30" s="304"/>
      <c r="Z30" s="304">
        <v>0</v>
      </c>
      <c r="AA30" s="304">
        <v>0</v>
      </c>
      <c r="AB30" s="304"/>
      <c r="AC30" s="304">
        <v>0</v>
      </c>
      <c r="AD30" s="304">
        <v>0</v>
      </c>
      <c r="AE30" s="304"/>
      <c r="AF30" s="304">
        <v>0</v>
      </c>
      <c r="AG30" s="304">
        <v>0</v>
      </c>
      <c r="AH30" s="304"/>
      <c r="AI30" s="304">
        <v>0</v>
      </c>
      <c r="AJ30" s="304">
        <v>0</v>
      </c>
      <c r="AK30" s="304"/>
      <c r="AL30" s="304">
        <v>0</v>
      </c>
      <c r="AM30" s="304">
        <v>0</v>
      </c>
      <c r="AN30" s="304"/>
      <c r="AO30" s="304">
        <v>0</v>
      </c>
      <c r="AP30" s="304">
        <v>0</v>
      </c>
      <c r="AQ30" s="304"/>
      <c r="AR30" s="304">
        <v>5000</v>
      </c>
      <c r="AS30" s="304">
        <v>0</v>
      </c>
      <c r="AT30" s="304"/>
      <c r="AU30" s="304">
        <v>0</v>
      </c>
      <c r="AV30" s="304">
        <v>0</v>
      </c>
      <c r="AW30" s="304"/>
      <c r="AX30" s="304">
        <v>0</v>
      </c>
      <c r="AY30" s="304">
        <v>0</v>
      </c>
      <c r="AZ30" s="304"/>
      <c r="BA30" s="303">
        <v>0</v>
      </c>
      <c r="BB30" s="302">
        <v>0</v>
      </c>
      <c r="BC30" s="302"/>
      <c r="BD30" s="301"/>
      <c r="BE30" s="300"/>
      <c r="BF30" s="287"/>
    </row>
    <row r="31" spans="1:58" x14ac:dyDescent="0.3">
      <c r="A31" s="295"/>
      <c r="B31" s="353" t="s">
        <v>722</v>
      </c>
      <c r="C31" s="309">
        <v>600</v>
      </c>
      <c r="D31" s="312">
        <v>1</v>
      </c>
      <c r="E31" s="312">
        <v>13</v>
      </c>
      <c r="F31" s="311" t="s">
        <v>415</v>
      </c>
      <c r="G31" s="309" t="s">
        <v>255</v>
      </c>
      <c r="H31" s="310" t="s">
        <v>607</v>
      </c>
      <c r="I31" s="309" t="s">
        <v>416</v>
      </c>
      <c r="J31" s="308"/>
      <c r="K31" s="308"/>
      <c r="L31" s="308">
        <v>10101</v>
      </c>
      <c r="M31" s="307"/>
      <c r="N31" s="306"/>
      <c r="O31" s="305"/>
      <c r="P31" s="304">
        <v>51404</v>
      </c>
      <c r="Q31" s="304">
        <v>51404</v>
      </c>
      <c r="R31" s="304"/>
      <c r="S31" s="304"/>
      <c r="T31" s="304">
        <v>0</v>
      </c>
      <c r="U31" s="304">
        <v>0</v>
      </c>
      <c r="V31" s="304"/>
      <c r="W31" s="304">
        <v>0</v>
      </c>
      <c r="X31" s="304">
        <v>0</v>
      </c>
      <c r="Y31" s="304"/>
      <c r="Z31" s="304">
        <v>0</v>
      </c>
      <c r="AA31" s="304">
        <v>0</v>
      </c>
      <c r="AB31" s="304"/>
      <c r="AC31" s="304">
        <v>0</v>
      </c>
      <c r="AD31" s="304">
        <v>0</v>
      </c>
      <c r="AE31" s="304"/>
      <c r="AF31" s="304">
        <v>0</v>
      </c>
      <c r="AG31" s="304">
        <v>0</v>
      </c>
      <c r="AH31" s="304"/>
      <c r="AI31" s="304">
        <v>51404</v>
      </c>
      <c r="AJ31" s="304">
        <v>51404</v>
      </c>
      <c r="AK31" s="304"/>
      <c r="AL31" s="304">
        <v>0</v>
      </c>
      <c r="AM31" s="304">
        <v>0</v>
      </c>
      <c r="AN31" s="304"/>
      <c r="AO31" s="304">
        <v>0</v>
      </c>
      <c r="AP31" s="304">
        <v>0</v>
      </c>
      <c r="AQ31" s="304"/>
      <c r="AR31" s="304">
        <v>0</v>
      </c>
      <c r="AS31" s="304">
        <v>0</v>
      </c>
      <c r="AT31" s="304"/>
      <c r="AU31" s="304">
        <v>0</v>
      </c>
      <c r="AV31" s="304">
        <v>0</v>
      </c>
      <c r="AW31" s="304"/>
      <c r="AX31" s="304">
        <v>0</v>
      </c>
      <c r="AY31" s="304">
        <v>0</v>
      </c>
      <c r="AZ31" s="304"/>
      <c r="BA31" s="303">
        <v>0</v>
      </c>
      <c r="BB31" s="302">
        <v>0</v>
      </c>
      <c r="BC31" s="302"/>
      <c r="BD31" s="301"/>
      <c r="BE31" s="300"/>
      <c r="BF31" s="287"/>
    </row>
    <row r="32" spans="1:58" x14ac:dyDescent="0.3">
      <c r="A32" s="295"/>
      <c r="B32" s="286" t="s">
        <v>417</v>
      </c>
      <c r="C32" s="286"/>
      <c r="D32" s="286"/>
      <c r="E32" s="286"/>
      <c r="F32" s="286"/>
      <c r="G32" s="286"/>
      <c r="H32" s="286"/>
      <c r="I32" s="286"/>
      <c r="J32" s="286"/>
      <c r="K32" s="286"/>
      <c r="L32" s="286"/>
      <c r="M32" s="286"/>
      <c r="N32" s="286"/>
      <c r="O32" s="331"/>
      <c r="P32" s="317">
        <v>4686039.05</v>
      </c>
      <c r="Q32" s="313">
        <v>2955558.54</v>
      </c>
      <c r="R32" s="332"/>
      <c r="S32" s="333"/>
      <c r="T32" s="317">
        <v>82493.06</v>
      </c>
      <c r="U32" s="316">
        <v>82493.06</v>
      </c>
      <c r="V32" s="315"/>
      <c r="W32" s="317">
        <v>342202.67</v>
      </c>
      <c r="X32" s="316">
        <v>342202.67</v>
      </c>
      <c r="Y32" s="315"/>
      <c r="Z32" s="317">
        <v>331532.07</v>
      </c>
      <c r="AA32" s="316">
        <v>331532.07</v>
      </c>
      <c r="AB32" s="315"/>
      <c r="AC32" s="317">
        <v>311414.13</v>
      </c>
      <c r="AD32" s="316">
        <v>311414.13</v>
      </c>
      <c r="AE32" s="315"/>
      <c r="AF32" s="317">
        <v>353545.79</v>
      </c>
      <c r="AG32" s="316">
        <v>353545.79</v>
      </c>
      <c r="AH32" s="315"/>
      <c r="AI32" s="317">
        <v>457975.15</v>
      </c>
      <c r="AJ32" s="316">
        <v>457975.15</v>
      </c>
      <c r="AK32" s="315"/>
      <c r="AL32" s="317">
        <v>374895.54</v>
      </c>
      <c r="AM32" s="316">
        <v>374895.54</v>
      </c>
      <c r="AN32" s="315"/>
      <c r="AO32" s="317">
        <v>344304.15</v>
      </c>
      <c r="AP32" s="316">
        <v>344304.15</v>
      </c>
      <c r="AQ32" s="315"/>
      <c r="AR32" s="317">
        <v>563013.31000000006</v>
      </c>
      <c r="AS32" s="316">
        <v>357195.98</v>
      </c>
      <c r="AT32" s="315"/>
      <c r="AU32" s="317">
        <v>385048.33</v>
      </c>
      <c r="AV32" s="316">
        <v>0</v>
      </c>
      <c r="AW32" s="315"/>
      <c r="AX32" s="317">
        <v>461188.91</v>
      </c>
      <c r="AY32" s="316">
        <v>0</v>
      </c>
      <c r="AZ32" s="315"/>
      <c r="BA32" s="314">
        <v>678425.94</v>
      </c>
      <c r="BB32" s="313">
        <v>0</v>
      </c>
      <c r="BC32" s="334"/>
      <c r="BD32" s="334"/>
      <c r="BE32" s="334"/>
      <c r="BF32" s="287"/>
    </row>
    <row r="33" spans="1:58" ht="16.05" customHeight="1" x14ac:dyDescent="0.3">
      <c r="A33" s="295"/>
      <c r="B33" s="353" t="s">
        <v>723</v>
      </c>
      <c r="C33" s="309">
        <v>601</v>
      </c>
      <c r="D33" s="312">
        <v>1</v>
      </c>
      <c r="E33" s="312">
        <v>2</v>
      </c>
      <c r="F33" s="311" t="s">
        <v>418</v>
      </c>
      <c r="G33" s="309" t="s">
        <v>250</v>
      </c>
      <c r="H33" s="310" t="s">
        <v>598</v>
      </c>
      <c r="I33" s="309" t="s">
        <v>401</v>
      </c>
      <c r="J33" s="308"/>
      <c r="K33" s="308"/>
      <c r="L33" s="308">
        <v>10101</v>
      </c>
      <c r="M33" s="307"/>
      <c r="N33" s="306"/>
      <c r="O33" s="305"/>
      <c r="P33" s="304">
        <v>31912.5</v>
      </c>
      <c r="Q33" s="304">
        <v>0</v>
      </c>
      <c r="R33" s="304"/>
      <c r="S33" s="304"/>
      <c r="T33" s="304">
        <v>0</v>
      </c>
      <c r="U33" s="304">
        <v>0</v>
      </c>
      <c r="V33" s="304"/>
      <c r="W33" s="304">
        <v>0</v>
      </c>
      <c r="X33" s="304">
        <v>0</v>
      </c>
      <c r="Y33" s="304"/>
      <c r="Z33" s="304">
        <v>0</v>
      </c>
      <c r="AA33" s="304">
        <v>0</v>
      </c>
      <c r="AB33" s="304"/>
      <c r="AC33" s="304">
        <v>0</v>
      </c>
      <c r="AD33" s="304">
        <v>0</v>
      </c>
      <c r="AE33" s="304"/>
      <c r="AF33" s="304">
        <v>0</v>
      </c>
      <c r="AG33" s="304">
        <v>0</v>
      </c>
      <c r="AH33" s="304"/>
      <c r="AI33" s="304">
        <v>0</v>
      </c>
      <c r="AJ33" s="304">
        <v>0</v>
      </c>
      <c r="AK33" s="304"/>
      <c r="AL33" s="304">
        <v>0</v>
      </c>
      <c r="AM33" s="304">
        <v>0</v>
      </c>
      <c r="AN33" s="304"/>
      <c r="AO33" s="304">
        <v>0</v>
      </c>
      <c r="AP33" s="304">
        <v>0</v>
      </c>
      <c r="AQ33" s="304"/>
      <c r="AR33" s="304">
        <v>0</v>
      </c>
      <c r="AS33" s="304">
        <v>0</v>
      </c>
      <c r="AT33" s="304"/>
      <c r="AU33" s="304">
        <v>31912.5</v>
      </c>
      <c r="AV33" s="304">
        <v>0</v>
      </c>
      <c r="AW33" s="304"/>
      <c r="AX33" s="304">
        <v>0</v>
      </c>
      <c r="AY33" s="304">
        <v>0</v>
      </c>
      <c r="AZ33" s="304"/>
      <c r="BA33" s="303">
        <v>0</v>
      </c>
      <c r="BB33" s="302">
        <v>0</v>
      </c>
      <c r="BC33" s="302"/>
      <c r="BD33" s="301"/>
      <c r="BE33" s="300"/>
      <c r="BF33" s="287"/>
    </row>
    <row r="34" spans="1:58" ht="16.05" customHeight="1" x14ac:dyDescent="0.3">
      <c r="A34" s="295"/>
      <c r="B34" s="353" t="s">
        <v>723</v>
      </c>
      <c r="C34" s="309">
        <v>601</v>
      </c>
      <c r="D34" s="312">
        <v>1</v>
      </c>
      <c r="E34" s="312">
        <v>2</v>
      </c>
      <c r="F34" s="311" t="s">
        <v>418</v>
      </c>
      <c r="G34" s="309" t="s">
        <v>251</v>
      </c>
      <c r="H34" s="310" t="s">
        <v>598</v>
      </c>
      <c r="I34" s="309" t="s">
        <v>401</v>
      </c>
      <c r="J34" s="308"/>
      <c r="K34" s="308"/>
      <c r="L34" s="308">
        <v>10101</v>
      </c>
      <c r="M34" s="307"/>
      <c r="N34" s="306"/>
      <c r="O34" s="305"/>
      <c r="P34" s="304">
        <v>9637.58</v>
      </c>
      <c r="Q34" s="304">
        <v>0</v>
      </c>
      <c r="R34" s="304"/>
      <c r="S34" s="304"/>
      <c r="T34" s="304">
        <v>0</v>
      </c>
      <c r="U34" s="304">
        <v>0</v>
      </c>
      <c r="V34" s="304"/>
      <c r="W34" s="304">
        <v>0</v>
      </c>
      <c r="X34" s="304">
        <v>0</v>
      </c>
      <c r="Y34" s="304"/>
      <c r="Z34" s="304">
        <v>0</v>
      </c>
      <c r="AA34" s="304">
        <v>0</v>
      </c>
      <c r="AB34" s="304"/>
      <c r="AC34" s="304">
        <v>0</v>
      </c>
      <c r="AD34" s="304">
        <v>0</v>
      </c>
      <c r="AE34" s="304"/>
      <c r="AF34" s="304">
        <v>0</v>
      </c>
      <c r="AG34" s="304">
        <v>0</v>
      </c>
      <c r="AH34" s="304"/>
      <c r="AI34" s="304">
        <v>0</v>
      </c>
      <c r="AJ34" s="304">
        <v>0</v>
      </c>
      <c r="AK34" s="304"/>
      <c r="AL34" s="304">
        <v>0</v>
      </c>
      <c r="AM34" s="304">
        <v>0</v>
      </c>
      <c r="AN34" s="304"/>
      <c r="AO34" s="304">
        <v>0</v>
      </c>
      <c r="AP34" s="304">
        <v>0</v>
      </c>
      <c r="AQ34" s="304"/>
      <c r="AR34" s="304">
        <v>0</v>
      </c>
      <c r="AS34" s="304">
        <v>0</v>
      </c>
      <c r="AT34" s="304"/>
      <c r="AU34" s="304">
        <v>9637.58</v>
      </c>
      <c r="AV34" s="304">
        <v>0</v>
      </c>
      <c r="AW34" s="304"/>
      <c r="AX34" s="304">
        <v>0</v>
      </c>
      <c r="AY34" s="304">
        <v>0</v>
      </c>
      <c r="AZ34" s="304"/>
      <c r="BA34" s="303">
        <v>0</v>
      </c>
      <c r="BB34" s="302">
        <v>0</v>
      </c>
      <c r="BC34" s="302"/>
      <c r="BD34" s="301"/>
      <c r="BE34" s="300"/>
      <c r="BF34" s="287"/>
    </row>
    <row r="35" spans="1:58" ht="16.05" customHeight="1" x14ac:dyDescent="0.3">
      <c r="A35" s="295"/>
      <c r="B35" s="353" t="s">
        <v>723</v>
      </c>
      <c r="C35" s="309">
        <v>601</v>
      </c>
      <c r="D35" s="312">
        <v>1</v>
      </c>
      <c r="E35" s="312">
        <v>2</v>
      </c>
      <c r="F35" s="311" t="s">
        <v>419</v>
      </c>
      <c r="G35" s="309" t="s">
        <v>252</v>
      </c>
      <c r="H35" s="310" t="s">
        <v>599</v>
      </c>
      <c r="I35" s="309" t="s">
        <v>403</v>
      </c>
      <c r="J35" s="308"/>
      <c r="K35" s="308"/>
      <c r="L35" s="308">
        <v>10101</v>
      </c>
      <c r="M35" s="307"/>
      <c r="N35" s="306"/>
      <c r="O35" s="305"/>
      <c r="P35" s="304">
        <v>1262191</v>
      </c>
      <c r="Q35" s="304">
        <v>0</v>
      </c>
      <c r="R35" s="304"/>
      <c r="S35" s="304"/>
      <c r="T35" s="304">
        <v>0</v>
      </c>
      <c r="U35" s="304">
        <v>0</v>
      </c>
      <c r="V35" s="304"/>
      <c r="W35" s="304">
        <v>0</v>
      </c>
      <c r="X35" s="304">
        <v>0</v>
      </c>
      <c r="Y35" s="304"/>
      <c r="Z35" s="304">
        <v>0</v>
      </c>
      <c r="AA35" s="304">
        <v>0</v>
      </c>
      <c r="AB35" s="304"/>
      <c r="AC35" s="304">
        <v>0</v>
      </c>
      <c r="AD35" s="304">
        <v>0</v>
      </c>
      <c r="AE35" s="304"/>
      <c r="AF35" s="304">
        <v>0</v>
      </c>
      <c r="AG35" s="304">
        <v>0</v>
      </c>
      <c r="AH35" s="304"/>
      <c r="AI35" s="304">
        <v>0</v>
      </c>
      <c r="AJ35" s="304">
        <v>0</v>
      </c>
      <c r="AK35" s="304"/>
      <c r="AL35" s="304">
        <v>0</v>
      </c>
      <c r="AM35" s="304">
        <v>0</v>
      </c>
      <c r="AN35" s="304"/>
      <c r="AO35" s="304">
        <v>0</v>
      </c>
      <c r="AP35" s="304">
        <v>0</v>
      </c>
      <c r="AQ35" s="304"/>
      <c r="AR35" s="304">
        <v>0</v>
      </c>
      <c r="AS35" s="304">
        <v>0</v>
      </c>
      <c r="AT35" s="304"/>
      <c r="AU35" s="304">
        <v>559455.42000000004</v>
      </c>
      <c r="AV35" s="304">
        <v>0</v>
      </c>
      <c r="AW35" s="304"/>
      <c r="AX35" s="304">
        <v>137214.1</v>
      </c>
      <c r="AY35" s="304">
        <v>0</v>
      </c>
      <c r="AZ35" s="304"/>
      <c r="BA35" s="303">
        <v>565521.48</v>
      </c>
      <c r="BB35" s="302">
        <v>0</v>
      </c>
      <c r="BC35" s="302"/>
      <c r="BD35" s="301"/>
      <c r="BE35" s="300"/>
      <c r="BF35" s="287"/>
    </row>
    <row r="36" spans="1:58" ht="16.05" customHeight="1" x14ac:dyDescent="0.3">
      <c r="A36" s="295"/>
      <c r="B36" s="353" t="s">
        <v>723</v>
      </c>
      <c r="C36" s="309">
        <v>601</v>
      </c>
      <c r="D36" s="312">
        <v>1</v>
      </c>
      <c r="E36" s="312">
        <v>2</v>
      </c>
      <c r="F36" s="311" t="s">
        <v>419</v>
      </c>
      <c r="G36" s="309" t="s">
        <v>251</v>
      </c>
      <c r="H36" s="310" t="s">
        <v>600</v>
      </c>
      <c r="I36" s="309" t="s">
        <v>404</v>
      </c>
      <c r="J36" s="308"/>
      <c r="K36" s="308"/>
      <c r="L36" s="308">
        <v>10101</v>
      </c>
      <c r="M36" s="307"/>
      <c r="N36" s="306"/>
      <c r="O36" s="305"/>
      <c r="P36" s="304">
        <v>381182</v>
      </c>
      <c r="Q36" s="304">
        <v>0</v>
      </c>
      <c r="R36" s="304"/>
      <c r="S36" s="304"/>
      <c r="T36" s="304">
        <v>0</v>
      </c>
      <c r="U36" s="304">
        <v>0</v>
      </c>
      <c r="V36" s="304"/>
      <c r="W36" s="304">
        <v>0</v>
      </c>
      <c r="X36" s="304">
        <v>0</v>
      </c>
      <c r="Y36" s="304"/>
      <c r="Z36" s="304">
        <v>0</v>
      </c>
      <c r="AA36" s="304">
        <v>0</v>
      </c>
      <c r="AB36" s="304"/>
      <c r="AC36" s="304">
        <v>0</v>
      </c>
      <c r="AD36" s="304">
        <v>0</v>
      </c>
      <c r="AE36" s="304"/>
      <c r="AF36" s="304">
        <v>0</v>
      </c>
      <c r="AG36" s="304">
        <v>0</v>
      </c>
      <c r="AH36" s="304"/>
      <c r="AI36" s="304">
        <v>0</v>
      </c>
      <c r="AJ36" s="304">
        <v>0</v>
      </c>
      <c r="AK36" s="304"/>
      <c r="AL36" s="304">
        <v>0</v>
      </c>
      <c r="AM36" s="304">
        <v>0</v>
      </c>
      <c r="AN36" s="304"/>
      <c r="AO36" s="304">
        <v>0</v>
      </c>
      <c r="AP36" s="304">
        <v>0</v>
      </c>
      <c r="AQ36" s="304"/>
      <c r="AR36" s="304">
        <v>0</v>
      </c>
      <c r="AS36" s="304">
        <v>0</v>
      </c>
      <c r="AT36" s="304"/>
      <c r="AU36" s="304">
        <v>70999.53</v>
      </c>
      <c r="AV36" s="304">
        <v>0</v>
      </c>
      <c r="AW36" s="304"/>
      <c r="AX36" s="304">
        <v>30200</v>
      </c>
      <c r="AY36" s="304">
        <v>0</v>
      </c>
      <c r="AZ36" s="304"/>
      <c r="BA36" s="303">
        <v>279982.46999999997</v>
      </c>
      <c r="BB36" s="302">
        <v>0</v>
      </c>
      <c r="BC36" s="302"/>
      <c r="BD36" s="301"/>
      <c r="BE36" s="300"/>
      <c r="BF36" s="287"/>
    </row>
    <row r="37" spans="1:58" ht="16.05" customHeight="1" x14ac:dyDescent="0.3">
      <c r="A37" s="295"/>
      <c r="B37" s="353" t="s">
        <v>723</v>
      </c>
      <c r="C37" s="309">
        <v>601</v>
      </c>
      <c r="D37" s="312">
        <v>1</v>
      </c>
      <c r="E37" s="312">
        <v>2</v>
      </c>
      <c r="F37" s="311" t="s">
        <v>724</v>
      </c>
      <c r="G37" s="309" t="s">
        <v>252</v>
      </c>
      <c r="H37" s="310" t="s">
        <v>599</v>
      </c>
      <c r="I37" s="309" t="s">
        <v>403</v>
      </c>
      <c r="J37" s="308"/>
      <c r="K37" s="308"/>
      <c r="L37" s="308">
        <v>10315</v>
      </c>
      <c r="M37" s="307"/>
      <c r="N37" s="306"/>
      <c r="O37" s="305"/>
      <c r="P37" s="304">
        <v>16917.95</v>
      </c>
      <c r="Q37" s="304">
        <v>0</v>
      </c>
      <c r="R37" s="304"/>
      <c r="S37" s="304"/>
      <c r="T37" s="304">
        <v>0</v>
      </c>
      <c r="U37" s="304">
        <v>0</v>
      </c>
      <c r="V37" s="304"/>
      <c r="W37" s="304">
        <v>0</v>
      </c>
      <c r="X37" s="304">
        <v>0</v>
      </c>
      <c r="Y37" s="304"/>
      <c r="Z37" s="304">
        <v>0</v>
      </c>
      <c r="AA37" s="304">
        <v>0</v>
      </c>
      <c r="AB37" s="304"/>
      <c r="AC37" s="304">
        <v>0</v>
      </c>
      <c r="AD37" s="304">
        <v>0</v>
      </c>
      <c r="AE37" s="304"/>
      <c r="AF37" s="304">
        <v>0</v>
      </c>
      <c r="AG37" s="304">
        <v>0</v>
      </c>
      <c r="AH37" s="304"/>
      <c r="AI37" s="304">
        <v>0</v>
      </c>
      <c r="AJ37" s="304">
        <v>0</v>
      </c>
      <c r="AK37" s="304"/>
      <c r="AL37" s="304">
        <v>0</v>
      </c>
      <c r="AM37" s="304">
        <v>0</v>
      </c>
      <c r="AN37" s="304"/>
      <c r="AO37" s="304">
        <v>0</v>
      </c>
      <c r="AP37" s="304">
        <v>0</v>
      </c>
      <c r="AQ37" s="304"/>
      <c r="AR37" s="304">
        <v>0</v>
      </c>
      <c r="AS37" s="304">
        <v>0</v>
      </c>
      <c r="AT37" s="304"/>
      <c r="AU37" s="304">
        <v>16917.95</v>
      </c>
      <c r="AV37" s="304">
        <v>0</v>
      </c>
      <c r="AW37" s="304"/>
      <c r="AX37" s="304">
        <v>0</v>
      </c>
      <c r="AY37" s="304">
        <v>0</v>
      </c>
      <c r="AZ37" s="304"/>
      <c r="BA37" s="303">
        <v>0</v>
      </c>
      <c r="BB37" s="302">
        <v>0</v>
      </c>
      <c r="BC37" s="302"/>
      <c r="BD37" s="301"/>
      <c r="BE37" s="300"/>
      <c r="BF37" s="287"/>
    </row>
    <row r="38" spans="1:58" ht="16.05" customHeight="1" x14ac:dyDescent="0.3">
      <c r="A38" s="295"/>
      <c r="B38" s="353" t="s">
        <v>723</v>
      </c>
      <c r="C38" s="309">
        <v>601</v>
      </c>
      <c r="D38" s="312">
        <v>1</v>
      </c>
      <c r="E38" s="312">
        <v>2</v>
      </c>
      <c r="F38" s="311" t="s">
        <v>724</v>
      </c>
      <c r="G38" s="309" t="s">
        <v>251</v>
      </c>
      <c r="H38" s="310" t="s">
        <v>600</v>
      </c>
      <c r="I38" s="309" t="s">
        <v>404</v>
      </c>
      <c r="J38" s="308"/>
      <c r="K38" s="308"/>
      <c r="L38" s="308">
        <v>10315</v>
      </c>
      <c r="M38" s="307"/>
      <c r="N38" s="306"/>
      <c r="O38" s="305"/>
      <c r="P38" s="304">
        <v>5109.22</v>
      </c>
      <c r="Q38" s="304">
        <v>0</v>
      </c>
      <c r="R38" s="304"/>
      <c r="S38" s="304"/>
      <c r="T38" s="304">
        <v>0</v>
      </c>
      <c r="U38" s="304">
        <v>0</v>
      </c>
      <c r="V38" s="304"/>
      <c r="W38" s="304">
        <v>0</v>
      </c>
      <c r="X38" s="304">
        <v>0</v>
      </c>
      <c r="Y38" s="304"/>
      <c r="Z38" s="304">
        <v>0</v>
      </c>
      <c r="AA38" s="304">
        <v>0</v>
      </c>
      <c r="AB38" s="304"/>
      <c r="AC38" s="304">
        <v>0</v>
      </c>
      <c r="AD38" s="304">
        <v>0</v>
      </c>
      <c r="AE38" s="304"/>
      <c r="AF38" s="304">
        <v>0</v>
      </c>
      <c r="AG38" s="304">
        <v>0</v>
      </c>
      <c r="AH38" s="304"/>
      <c r="AI38" s="304">
        <v>0</v>
      </c>
      <c r="AJ38" s="304">
        <v>0</v>
      </c>
      <c r="AK38" s="304"/>
      <c r="AL38" s="304">
        <v>0</v>
      </c>
      <c r="AM38" s="304">
        <v>0</v>
      </c>
      <c r="AN38" s="304"/>
      <c r="AO38" s="304">
        <v>0</v>
      </c>
      <c r="AP38" s="304">
        <v>0</v>
      </c>
      <c r="AQ38" s="304"/>
      <c r="AR38" s="304">
        <v>0</v>
      </c>
      <c r="AS38" s="304">
        <v>0</v>
      </c>
      <c r="AT38" s="304"/>
      <c r="AU38" s="304">
        <v>5109.22</v>
      </c>
      <c r="AV38" s="304">
        <v>0</v>
      </c>
      <c r="AW38" s="304"/>
      <c r="AX38" s="304">
        <v>0</v>
      </c>
      <c r="AY38" s="304">
        <v>0</v>
      </c>
      <c r="AZ38" s="304"/>
      <c r="BA38" s="303">
        <v>0</v>
      </c>
      <c r="BB38" s="302">
        <v>0</v>
      </c>
      <c r="BC38" s="302"/>
      <c r="BD38" s="301"/>
      <c r="BE38" s="300"/>
      <c r="BF38" s="287"/>
    </row>
    <row r="39" spans="1:58" ht="16.05" customHeight="1" x14ac:dyDescent="0.3">
      <c r="A39" s="295"/>
      <c r="B39" s="353" t="s">
        <v>723</v>
      </c>
      <c r="C39" s="309">
        <v>601</v>
      </c>
      <c r="D39" s="312">
        <v>1</v>
      </c>
      <c r="E39" s="312">
        <v>4</v>
      </c>
      <c r="F39" s="311" t="s">
        <v>420</v>
      </c>
      <c r="G39" s="309" t="s">
        <v>252</v>
      </c>
      <c r="H39" s="310" t="s">
        <v>599</v>
      </c>
      <c r="I39" s="309" t="s">
        <v>403</v>
      </c>
      <c r="J39" s="308"/>
      <c r="K39" s="308"/>
      <c r="L39" s="308">
        <v>10306</v>
      </c>
      <c r="M39" s="307"/>
      <c r="N39" s="306"/>
      <c r="O39" s="305" t="s">
        <v>346</v>
      </c>
      <c r="P39" s="304">
        <v>71216</v>
      </c>
      <c r="Q39" s="304">
        <v>42197.08</v>
      </c>
      <c r="R39" s="304"/>
      <c r="S39" s="304"/>
      <c r="T39" s="304">
        <v>0</v>
      </c>
      <c r="U39" s="304">
        <v>0</v>
      </c>
      <c r="V39" s="304"/>
      <c r="W39" s="304">
        <v>7700</v>
      </c>
      <c r="X39" s="304">
        <v>7700</v>
      </c>
      <c r="Y39" s="304"/>
      <c r="Z39" s="304">
        <v>7700</v>
      </c>
      <c r="AA39" s="304">
        <v>7700</v>
      </c>
      <c r="AB39" s="304"/>
      <c r="AC39" s="304">
        <v>0</v>
      </c>
      <c r="AD39" s="304">
        <v>0</v>
      </c>
      <c r="AE39" s="304"/>
      <c r="AF39" s="304">
        <v>7210.93</v>
      </c>
      <c r="AG39" s="304">
        <v>7210.93</v>
      </c>
      <c r="AH39" s="304"/>
      <c r="AI39" s="304">
        <v>6662.54</v>
      </c>
      <c r="AJ39" s="304">
        <v>6662.54</v>
      </c>
      <c r="AK39" s="304"/>
      <c r="AL39" s="304">
        <v>5393.81</v>
      </c>
      <c r="AM39" s="304">
        <v>5393.81</v>
      </c>
      <c r="AN39" s="304"/>
      <c r="AO39" s="304">
        <v>0</v>
      </c>
      <c r="AP39" s="304">
        <v>0</v>
      </c>
      <c r="AQ39" s="304"/>
      <c r="AR39" s="304">
        <v>7529.8</v>
      </c>
      <c r="AS39" s="304">
        <v>7529.8</v>
      </c>
      <c r="AT39" s="304"/>
      <c r="AU39" s="304">
        <v>17876.919999999998</v>
      </c>
      <c r="AV39" s="304">
        <v>0</v>
      </c>
      <c r="AW39" s="304"/>
      <c r="AX39" s="304">
        <v>5571</v>
      </c>
      <c r="AY39" s="304">
        <v>0</v>
      </c>
      <c r="AZ39" s="304"/>
      <c r="BA39" s="303">
        <v>5571</v>
      </c>
      <c r="BB39" s="302">
        <v>0</v>
      </c>
      <c r="BC39" s="302"/>
      <c r="BD39" s="301"/>
      <c r="BE39" s="300"/>
      <c r="BF39" s="287"/>
    </row>
    <row r="40" spans="1:58" ht="16.05" customHeight="1" x14ac:dyDescent="0.3">
      <c r="A40" s="295"/>
      <c r="B40" s="353" t="s">
        <v>723</v>
      </c>
      <c r="C40" s="309">
        <v>601</v>
      </c>
      <c r="D40" s="312">
        <v>1</v>
      </c>
      <c r="E40" s="312">
        <v>4</v>
      </c>
      <c r="F40" s="311" t="s">
        <v>420</v>
      </c>
      <c r="G40" s="309" t="s">
        <v>251</v>
      </c>
      <c r="H40" s="310" t="s">
        <v>600</v>
      </c>
      <c r="I40" s="309" t="s">
        <v>404</v>
      </c>
      <c r="J40" s="308"/>
      <c r="K40" s="308"/>
      <c r="L40" s="308">
        <v>10306</v>
      </c>
      <c r="M40" s="307"/>
      <c r="N40" s="306"/>
      <c r="O40" s="305" t="s">
        <v>346</v>
      </c>
      <c r="P40" s="304">
        <v>21570.25</v>
      </c>
      <c r="Q40" s="304">
        <v>15400</v>
      </c>
      <c r="R40" s="304"/>
      <c r="S40" s="304"/>
      <c r="T40" s="304">
        <v>0</v>
      </c>
      <c r="U40" s="304">
        <v>0</v>
      </c>
      <c r="V40" s="304"/>
      <c r="W40" s="304">
        <v>0</v>
      </c>
      <c r="X40" s="304">
        <v>0</v>
      </c>
      <c r="Y40" s="304"/>
      <c r="Z40" s="304">
        <v>0</v>
      </c>
      <c r="AA40" s="304">
        <v>0</v>
      </c>
      <c r="AB40" s="304"/>
      <c r="AC40" s="304">
        <v>7700</v>
      </c>
      <c r="AD40" s="304">
        <v>7700</v>
      </c>
      <c r="AE40" s="304"/>
      <c r="AF40" s="304">
        <v>0</v>
      </c>
      <c r="AG40" s="304">
        <v>0</v>
      </c>
      <c r="AH40" s="304"/>
      <c r="AI40" s="304">
        <v>0</v>
      </c>
      <c r="AJ40" s="304">
        <v>0</v>
      </c>
      <c r="AK40" s="304"/>
      <c r="AL40" s="304">
        <v>0</v>
      </c>
      <c r="AM40" s="304">
        <v>0</v>
      </c>
      <c r="AN40" s="304"/>
      <c r="AO40" s="304">
        <v>7700</v>
      </c>
      <c r="AP40" s="304">
        <v>7700</v>
      </c>
      <c r="AQ40" s="304"/>
      <c r="AR40" s="304">
        <v>0</v>
      </c>
      <c r="AS40" s="304">
        <v>0</v>
      </c>
      <c r="AT40" s="304"/>
      <c r="AU40" s="304">
        <v>2718.55</v>
      </c>
      <c r="AV40" s="304">
        <v>0</v>
      </c>
      <c r="AW40" s="304"/>
      <c r="AX40" s="304">
        <v>2129</v>
      </c>
      <c r="AY40" s="304">
        <v>0</v>
      </c>
      <c r="AZ40" s="304"/>
      <c r="BA40" s="303">
        <v>1322.7</v>
      </c>
      <c r="BB40" s="302">
        <v>0</v>
      </c>
      <c r="BC40" s="302"/>
      <c r="BD40" s="301"/>
      <c r="BE40" s="300"/>
      <c r="BF40" s="287"/>
    </row>
    <row r="41" spans="1:58" ht="16.05" customHeight="1" x14ac:dyDescent="0.3">
      <c r="A41" s="295"/>
      <c r="B41" s="353" t="s">
        <v>723</v>
      </c>
      <c r="C41" s="309">
        <v>601</v>
      </c>
      <c r="D41" s="312">
        <v>1</v>
      </c>
      <c r="E41" s="312">
        <v>4</v>
      </c>
      <c r="F41" s="311" t="s">
        <v>421</v>
      </c>
      <c r="G41" s="309" t="s">
        <v>250</v>
      </c>
      <c r="H41" s="310" t="s">
        <v>598</v>
      </c>
      <c r="I41" s="309" t="s">
        <v>401</v>
      </c>
      <c r="J41" s="308"/>
      <c r="K41" s="308"/>
      <c r="L41" s="308">
        <v>10101</v>
      </c>
      <c r="M41" s="307"/>
      <c r="N41" s="306"/>
      <c r="O41" s="305"/>
      <c r="P41" s="304">
        <v>791430</v>
      </c>
      <c r="Q41" s="304">
        <v>640081.43000000005</v>
      </c>
      <c r="R41" s="304"/>
      <c r="S41" s="304"/>
      <c r="T41" s="304">
        <v>0</v>
      </c>
      <c r="U41" s="304">
        <v>0</v>
      </c>
      <c r="V41" s="304"/>
      <c r="W41" s="304">
        <v>34040</v>
      </c>
      <c r="X41" s="304">
        <v>34040</v>
      </c>
      <c r="Y41" s="304"/>
      <c r="Z41" s="304">
        <v>113368.54</v>
      </c>
      <c r="AA41" s="304">
        <v>113368.54</v>
      </c>
      <c r="AB41" s="304"/>
      <c r="AC41" s="304">
        <v>72574</v>
      </c>
      <c r="AD41" s="304">
        <v>72574</v>
      </c>
      <c r="AE41" s="304"/>
      <c r="AF41" s="304">
        <v>26839.16</v>
      </c>
      <c r="AG41" s="304">
        <v>26839.16</v>
      </c>
      <c r="AH41" s="304"/>
      <c r="AI41" s="304">
        <v>80512.5</v>
      </c>
      <c r="AJ41" s="304">
        <v>80512.5</v>
      </c>
      <c r="AK41" s="304"/>
      <c r="AL41" s="304">
        <v>171417.23</v>
      </c>
      <c r="AM41" s="304">
        <v>171417.23</v>
      </c>
      <c r="AN41" s="304"/>
      <c r="AO41" s="304">
        <v>115220</v>
      </c>
      <c r="AP41" s="304">
        <v>115220</v>
      </c>
      <c r="AQ41" s="304"/>
      <c r="AR41" s="304">
        <v>156028.57</v>
      </c>
      <c r="AS41" s="304">
        <v>26110</v>
      </c>
      <c r="AT41" s="304"/>
      <c r="AU41" s="304">
        <v>21430</v>
      </c>
      <c r="AV41" s="304">
        <v>0</v>
      </c>
      <c r="AW41" s="304"/>
      <c r="AX41" s="304">
        <v>0</v>
      </c>
      <c r="AY41" s="304">
        <v>0</v>
      </c>
      <c r="AZ41" s="304"/>
      <c r="BA41" s="303">
        <v>0</v>
      </c>
      <c r="BB41" s="302">
        <v>0</v>
      </c>
      <c r="BC41" s="302"/>
      <c r="BD41" s="301"/>
      <c r="BE41" s="300"/>
      <c r="BF41" s="287"/>
    </row>
    <row r="42" spans="1:58" ht="16.05" customHeight="1" x14ac:dyDescent="0.3">
      <c r="A42" s="295"/>
      <c r="B42" s="353" t="s">
        <v>723</v>
      </c>
      <c r="C42" s="309">
        <v>601</v>
      </c>
      <c r="D42" s="312">
        <v>1</v>
      </c>
      <c r="E42" s="312">
        <v>4</v>
      </c>
      <c r="F42" s="311" t="s">
        <v>421</v>
      </c>
      <c r="G42" s="309" t="s">
        <v>251</v>
      </c>
      <c r="H42" s="310" t="s">
        <v>598</v>
      </c>
      <c r="I42" s="309" t="s">
        <v>401</v>
      </c>
      <c r="J42" s="308"/>
      <c r="K42" s="308"/>
      <c r="L42" s="308">
        <v>10101</v>
      </c>
      <c r="M42" s="307"/>
      <c r="N42" s="306"/>
      <c r="O42" s="305"/>
      <c r="P42" s="304">
        <v>239011.87</v>
      </c>
      <c r="Q42" s="304">
        <v>186085.68</v>
      </c>
      <c r="R42" s="304"/>
      <c r="S42" s="304"/>
      <c r="T42" s="304">
        <v>0</v>
      </c>
      <c r="U42" s="304">
        <v>0</v>
      </c>
      <c r="V42" s="304"/>
      <c r="W42" s="304">
        <v>0</v>
      </c>
      <c r="X42" s="304">
        <v>0</v>
      </c>
      <c r="Y42" s="304"/>
      <c r="Z42" s="304">
        <v>10280.08</v>
      </c>
      <c r="AA42" s="304">
        <v>10280.08</v>
      </c>
      <c r="AB42" s="304"/>
      <c r="AC42" s="304">
        <v>34360.83</v>
      </c>
      <c r="AD42" s="304">
        <v>34360.83</v>
      </c>
      <c r="AE42" s="304"/>
      <c r="AF42" s="304">
        <v>23130.18</v>
      </c>
      <c r="AG42" s="304">
        <v>23130.18</v>
      </c>
      <c r="AH42" s="304"/>
      <c r="AI42" s="304">
        <v>7780.48</v>
      </c>
      <c r="AJ42" s="304">
        <v>7780.48</v>
      </c>
      <c r="AK42" s="304"/>
      <c r="AL42" s="304">
        <v>25057.69</v>
      </c>
      <c r="AM42" s="304">
        <v>25057.69</v>
      </c>
      <c r="AN42" s="304"/>
      <c r="AO42" s="304">
        <v>52014.76</v>
      </c>
      <c r="AP42" s="304">
        <v>52014.76</v>
      </c>
      <c r="AQ42" s="304"/>
      <c r="AR42" s="304">
        <v>33461.660000000003</v>
      </c>
      <c r="AS42" s="304">
        <v>33461.660000000003</v>
      </c>
      <c r="AT42" s="304"/>
      <c r="AU42" s="304">
        <v>46605.82</v>
      </c>
      <c r="AV42" s="304">
        <v>0</v>
      </c>
      <c r="AW42" s="304"/>
      <c r="AX42" s="304">
        <v>2354.0700000000002</v>
      </c>
      <c r="AY42" s="304">
        <v>0</v>
      </c>
      <c r="AZ42" s="304"/>
      <c r="BA42" s="303">
        <v>3966.3</v>
      </c>
      <c r="BB42" s="302">
        <v>0</v>
      </c>
      <c r="BC42" s="302"/>
      <c r="BD42" s="301"/>
      <c r="BE42" s="300"/>
      <c r="BF42" s="287"/>
    </row>
    <row r="43" spans="1:58" ht="16.05" customHeight="1" x14ac:dyDescent="0.3">
      <c r="A43" s="295"/>
      <c r="B43" s="353" t="s">
        <v>723</v>
      </c>
      <c r="C43" s="309">
        <v>601</v>
      </c>
      <c r="D43" s="312">
        <v>1</v>
      </c>
      <c r="E43" s="312">
        <v>4</v>
      </c>
      <c r="F43" s="311" t="s">
        <v>421</v>
      </c>
      <c r="G43" s="309" t="s">
        <v>253</v>
      </c>
      <c r="H43" s="310" t="s">
        <v>601</v>
      </c>
      <c r="I43" s="309" t="s">
        <v>406</v>
      </c>
      <c r="J43" s="308"/>
      <c r="K43" s="308"/>
      <c r="L43" s="308">
        <v>10101</v>
      </c>
      <c r="M43" s="307"/>
      <c r="N43" s="306"/>
      <c r="O43" s="305"/>
      <c r="P43" s="304">
        <v>819303.94</v>
      </c>
      <c r="Q43" s="304">
        <v>506357.24</v>
      </c>
      <c r="R43" s="304"/>
      <c r="S43" s="304"/>
      <c r="T43" s="304">
        <v>38852.1</v>
      </c>
      <c r="U43" s="304">
        <v>38852.1</v>
      </c>
      <c r="V43" s="304"/>
      <c r="W43" s="304">
        <v>43905.56</v>
      </c>
      <c r="X43" s="304">
        <v>43905.56</v>
      </c>
      <c r="Y43" s="304"/>
      <c r="Z43" s="304">
        <v>47116.74</v>
      </c>
      <c r="AA43" s="304">
        <v>47116.74</v>
      </c>
      <c r="AB43" s="304"/>
      <c r="AC43" s="304">
        <v>45863.78</v>
      </c>
      <c r="AD43" s="304">
        <v>45863.78</v>
      </c>
      <c r="AE43" s="304"/>
      <c r="AF43" s="304">
        <v>59943.88</v>
      </c>
      <c r="AG43" s="304">
        <v>59943.88</v>
      </c>
      <c r="AH43" s="304"/>
      <c r="AI43" s="304">
        <v>46280.79</v>
      </c>
      <c r="AJ43" s="304">
        <v>46280.79</v>
      </c>
      <c r="AK43" s="304"/>
      <c r="AL43" s="304">
        <v>50352.76</v>
      </c>
      <c r="AM43" s="304">
        <v>50352.76</v>
      </c>
      <c r="AN43" s="304"/>
      <c r="AO43" s="304">
        <v>45537.2</v>
      </c>
      <c r="AP43" s="304">
        <v>45537.2</v>
      </c>
      <c r="AQ43" s="304"/>
      <c r="AR43" s="304">
        <v>128504.43</v>
      </c>
      <c r="AS43" s="304">
        <v>128504.43</v>
      </c>
      <c r="AT43" s="304"/>
      <c r="AU43" s="304">
        <v>46481.57</v>
      </c>
      <c r="AV43" s="304">
        <v>0</v>
      </c>
      <c r="AW43" s="304"/>
      <c r="AX43" s="304">
        <v>60000</v>
      </c>
      <c r="AY43" s="304">
        <v>0</v>
      </c>
      <c r="AZ43" s="304"/>
      <c r="BA43" s="303">
        <v>206465.13</v>
      </c>
      <c r="BB43" s="302">
        <v>0</v>
      </c>
      <c r="BC43" s="302"/>
      <c r="BD43" s="301"/>
      <c r="BE43" s="300"/>
      <c r="BF43" s="287"/>
    </row>
    <row r="44" spans="1:58" ht="16.05" customHeight="1" x14ac:dyDescent="0.3">
      <c r="A44" s="295"/>
      <c r="B44" s="353" t="s">
        <v>723</v>
      </c>
      <c r="C44" s="309">
        <v>601</v>
      </c>
      <c r="D44" s="312">
        <v>1</v>
      </c>
      <c r="E44" s="312">
        <v>4</v>
      </c>
      <c r="F44" s="311" t="s">
        <v>421</v>
      </c>
      <c r="G44" s="309" t="s">
        <v>253</v>
      </c>
      <c r="H44" s="310" t="s">
        <v>602</v>
      </c>
      <c r="I44" s="309" t="s">
        <v>407</v>
      </c>
      <c r="J44" s="308"/>
      <c r="K44" s="308"/>
      <c r="L44" s="308">
        <v>10101</v>
      </c>
      <c r="M44" s="307"/>
      <c r="N44" s="306"/>
      <c r="O44" s="305"/>
      <c r="P44" s="304">
        <v>140000</v>
      </c>
      <c r="Q44" s="304">
        <v>50000</v>
      </c>
      <c r="R44" s="304"/>
      <c r="S44" s="304"/>
      <c r="T44" s="304">
        <v>0</v>
      </c>
      <c r="U44" s="304">
        <v>0</v>
      </c>
      <c r="V44" s="304"/>
      <c r="W44" s="304">
        <v>0</v>
      </c>
      <c r="X44" s="304">
        <v>0</v>
      </c>
      <c r="Y44" s="304"/>
      <c r="Z44" s="304">
        <v>0</v>
      </c>
      <c r="AA44" s="304">
        <v>0</v>
      </c>
      <c r="AB44" s="304"/>
      <c r="AC44" s="304">
        <v>0</v>
      </c>
      <c r="AD44" s="304">
        <v>0</v>
      </c>
      <c r="AE44" s="304"/>
      <c r="AF44" s="304">
        <v>30700</v>
      </c>
      <c r="AG44" s="304">
        <v>30700</v>
      </c>
      <c r="AH44" s="304"/>
      <c r="AI44" s="304">
        <v>0</v>
      </c>
      <c r="AJ44" s="304">
        <v>0</v>
      </c>
      <c r="AK44" s="304"/>
      <c r="AL44" s="304">
        <v>19300</v>
      </c>
      <c r="AM44" s="304">
        <v>19300</v>
      </c>
      <c r="AN44" s="304"/>
      <c r="AO44" s="304">
        <v>0</v>
      </c>
      <c r="AP44" s="304">
        <v>0</v>
      </c>
      <c r="AQ44" s="304"/>
      <c r="AR44" s="304">
        <v>0</v>
      </c>
      <c r="AS44" s="304">
        <v>0</v>
      </c>
      <c r="AT44" s="304"/>
      <c r="AU44" s="304">
        <v>55000</v>
      </c>
      <c r="AV44" s="304">
        <v>0</v>
      </c>
      <c r="AW44" s="304"/>
      <c r="AX44" s="304">
        <v>0</v>
      </c>
      <c r="AY44" s="304">
        <v>0</v>
      </c>
      <c r="AZ44" s="304"/>
      <c r="BA44" s="303">
        <v>35000</v>
      </c>
      <c r="BB44" s="302">
        <v>0</v>
      </c>
      <c r="BC44" s="302"/>
      <c r="BD44" s="301"/>
      <c r="BE44" s="300"/>
      <c r="BF44" s="287"/>
    </row>
    <row r="45" spans="1:58" ht="16.05" customHeight="1" x14ac:dyDescent="0.3">
      <c r="A45" s="295"/>
      <c r="B45" s="353" t="s">
        <v>723</v>
      </c>
      <c r="C45" s="309">
        <v>601</v>
      </c>
      <c r="D45" s="312">
        <v>1</v>
      </c>
      <c r="E45" s="312">
        <v>4</v>
      </c>
      <c r="F45" s="311" t="s">
        <v>421</v>
      </c>
      <c r="G45" s="309" t="s">
        <v>253</v>
      </c>
      <c r="H45" s="310" t="s">
        <v>603</v>
      </c>
      <c r="I45" s="309" t="s">
        <v>408</v>
      </c>
      <c r="J45" s="308"/>
      <c r="K45" s="308"/>
      <c r="L45" s="308">
        <v>10101</v>
      </c>
      <c r="M45" s="307"/>
      <c r="N45" s="306"/>
      <c r="O45" s="305"/>
      <c r="P45" s="304">
        <v>533276.06000000006</v>
      </c>
      <c r="Q45" s="304">
        <v>324308.76</v>
      </c>
      <c r="R45" s="304"/>
      <c r="S45" s="304"/>
      <c r="T45" s="304">
        <v>847</v>
      </c>
      <c r="U45" s="304">
        <v>847</v>
      </c>
      <c r="V45" s="304"/>
      <c r="W45" s="304">
        <v>31175.040000000001</v>
      </c>
      <c r="X45" s="304">
        <v>31175.040000000001</v>
      </c>
      <c r="Y45" s="304"/>
      <c r="Z45" s="304">
        <v>47430.44</v>
      </c>
      <c r="AA45" s="304">
        <v>47430.44</v>
      </c>
      <c r="AB45" s="304"/>
      <c r="AC45" s="304">
        <v>49402.04</v>
      </c>
      <c r="AD45" s="304">
        <v>49402.04</v>
      </c>
      <c r="AE45" s="304"/>
      <c r="AF45" s="304">
        <v>27357.040000000001</v>
      </c>
      <c r="AG45" s="304">
        <v>27357.040000000001</v>
      </c>
      <c r="AH45" s="304"/>
      <c r="AI45" s="304">
        <v>27357.040000000001</v>
      </c>
      <c r="AJ45" s="304">
        <v>27357.040000000001</v>
      </c>
      <c r="AK45" s="304"/>
      <c r="AL45" s="304">
        <v>38382.04</v>
      </c>
      <c r="AM45" s="304">
        <v>38382.04</v>
      </c>
      <c r="AN45" s="304"/>
      <c r="AO45" s="304">
        <v>68001.08</v>
      </c>
      <c r="AP45" s="304">
        <v>68001.08</v>
      </c>
      <c r="AQ45" s="304"/>
      <c r="AR45" s="304">
        <v>34357.040000000001</v>
      </c>
      <c r="AS45" s="304">
        <v>34357.040000000001</v>
      </c>
      <c r="AT45" s="304"/>
      <c r="AU45" s="304">
        <v>63866.87</v>
      </c>
      <c r="AV45" s="304">
        <v>0</v>
      </c>
      <c r="AW45" s="304"/>
      <c r="AX45" s="304">
        <v>41592</v>
      </c>
      <c r="AY45" s="304">
        <v>0</v>
      </c>
      <c r="AZ45" s="304"/>
      <c r="BA45" s="303">
        <v>103508.43</v>
      </c>
      <c r="BB45" s="302">
        <v>0</v>
      </c>
      <c r="BC45" s="302"/>
      <c r="BD45" s="301"/>
      <c r="BE45" s="300"/>
      <c r="BF45" s="287"/>
    </row>
    <row r="46" spans="1:58" ht="16.05" customHeight="1" x14ac:dyDescent="0.3">
      <c r="A46" s="295"/>
      <c r="B46" s="353" t="s">
        <v>723</v>
      </c>
      <c r="C46" s="309">
        <v>601</v>
      </c>
      <c r="D46" s="312">
        <v>1</v>
      </c>
      <c r="E46" s="312">
        <v>4</v>
      </c>
      <c r="F46" s="311" t="s">
        <v>421</v>
      </c>
      <c r="G46" s="309" t="s">
        <v>253</v>
      </c>
      <c r="H46" s="310" t="s">
        <v>619</v>
      </c>
      <c r="I46" s="309" t="s">
        <v>460</v>
      </c>
      <c r="J46" s="308"/>
      <c r="K46" s="308"/>
      <c r="L46" s="308">
        <v>10101</v>
      </c>
      <c r="M46" s="307"/>
      <c r="N46" s="306"/>
      <c r="O46" s="305"/>
      <c r="P46" s="304">
        <v>8680</v>
      </c>
      <c r="Q46" s="304">
        <v>8680</v>
      </c>
      <c r="R46" s="304"/>
      <c r="S46" s="304"/>
      <c r="T46" s="304">
        <v>0</v>
      </c>
      <c r="U46" s="304">
        <v>0</v>
      </c>
      <c r="V46" s="304"/>
      <c r="W46" s="304">
        <v>0</v>
      </c>
      <c r="X46" s="304">
        <v>0</v>
      </c>
      <c r="Y46" s="304"/>
      <c r="Z46" s="304">
        <v>0</v>
      </c>
      <c r="AA46" s="304">
        <v>0</v>
      </c>
      <c r="AB46" s="304"/>
      <c r="AC46" s="304">
        <v>0</v>
      </c>
      <c r="AD46" s="304">
        <v>0</v>
      </c>
      <c r="AE46" s="304"/>
      <c r="AF46" s="304">
        <v>0</v>
      </c>
      <c r="AG46" s="304">
        <v>0</v>
      </c>
      <c r="AH46" s="304"/>
      <c r="AI46" s="304">
        <v>8680</v>
      </c>
      <c r="AJ46" s="304">
        <v>8680</v>
      </c>
      <c r="AK46" s="304"/>
      <c r="AL46" s="304">
        <v>0</v>
      </c>
      <c r="AM46" s="304">
        <v>0</v>
      </c>
      <c r="AN46" s="304"/>
      <c r="AO46" s="304">
        <v>0</v>
      </c>
      <c r="AP46" s="304">
        <v>0</v>
      </c>
      <c r="AQ46" s="304"/>
      <c r="AR46" s="304">
        <v>0</v>
      </c>
      <c r="AS46" s="304">
        <v>0</v>
      </c>
      <c r="AT46" s="304"/>
      <c r="AU46" s="304">
        <v>0</v>
      </c>
      <c r="AV46" s="304">
        <v>0</v>
      </c>
      <c r="AW46" s="304"/>
      <c r="AX46" s="304">
        <v>0</v>
      </c>
      <c r="AY46" s="304">
        <v>0</v>
      </c>
      <c r="AZ46" s="304"/>
      <c r="BA46" s="303">
        <v>0</v>
      </c>
      <c r="BB46" s="302">
        <v>0</v>
      </c>
      <c r="BC46" s="302"/>
      <c r="BD46" s="301"/>
      <c r="BE46" s="300"/>
      <c r="BF46" s="287"/>
    </row>
    <row r="47" spans="1:58" ht="16.05" customHeight="1" x14ac:dyDescent="0.3">
      <c r="A47" s="295"/>
      <c r="B47" s="353" t="s">
        <v>723</v>
      </c>
      <c r="C47" s="309">
        <v>601</v>
      </c>
      <c r="D47" s="312">
        <v>1</v>
      </c>
      <c r="E47" s="312">
        <v>4</v>
      </c>
      <c r="F47" s="311" t="s">
        <v>421</v>
      </c>
      <c r="G47" s="309" t="s">
        <v>253</v>
      </c>
      <c r="H47" s="310" t="s">
        <v>604</v>
      </c>
      <c r="I47" s="309" t="s">
        <v>409</v>
      </c>
      <c r="J47" s="308"/>
      <c r="K47" s="308"/>
      <c r="L47" s="308">
        <v>10101</v>
      </c>
      <c r="M47" s="307"/>
      <c r="N47" s="306"/>
      <c r="O47" s="305"/>
      <c r="P47" s="304">
        <v>315805.05</v>
      </c>
      <c r="Q47" s="304">
        <v>206250</v>
      </c>
      <c r="R47" s="304"/>
      <c r="S47" s="304"/>
      <c r="T47" s="304">
        <v>0</v>
      </c>
      <c r="U47" s="304">
        <v>0</v>
      </c>
      <c r="V47" s="304"/>
      <c r="W47" s="304">
        <v>0</v>
      </c>
      <c r="X47" s="304">
        <v>0</v>
      </c>
      <c r="Y47" s="304"/>
      <c r="Z47" s="304">
        <v>0</v>
      </c>
      <c r="AA47" s="304">
        <v>0</v>
      </c>
      <c r="AB47" s="304"/>
      <c r="AC47" s="304">
        <v>0</v>
      </c>
      <c r="AD47" s="304">
        <v>0</v>
      </c>
      <c r="AE47" s="304"/>
      <c r="AF47" s="304">
        <v>0</v>
      </c>
      <c r="AG47" s="304">
        <v>0</v>
      </c>
      <c r="AH47" s="304"/>
      <c r="AI47" s="304">
        <v>206250</v>
      </c>
      <c r="AJ47" s="304">
        <v>206250</v>
      </c>
      <c r="AK47" s="304"/>
      <c r="AL47" s="304">
        <v>0</v>
      </c>
      <c r="AM47" s="304">
        <v>0</v>
      </c>
      <c r="AN47" s="304"/>
      <c r="AO47" s="304">
        <v>0</v>
      </c>
      <c r="AP47" s="304">
        <v>0</v>
      </c>
      <c r="AQ47" s="304"/>
      <c r="AR47" s="304">
        <v>0</v>
      </c>
      <c r="AS47" s="304">
        <v>0</v>
      </c>
      <c r="AT47" s="304"/>
      <c r="AU47" s="304">
        <v>99555.05</v>
      </c>
      <c r="AV47" s="304">
        <v>0</v>
      </c>
      <c r="AW47" s="304"/>
      <c r="AX47" s="304">
        <v>0</v>
      </c>
      <c r="AY47" s="304">
        <v>0</v>
      </c>
      <c r="AZ47" s="304"/>
      <c r="BA47" s="303">
        <v>10000</v>
      </c>
      <c r="BB47" s="302">
        <v>0</v>
      </c>
      <c r="BC47" s="302"/>
      <c r="BD47" s="301"/>
      <c r="BE47" s="300"/>
      <c r="BF47" s="287"/>
    </row>
    <row r="48" spans="1:58" ht="16.05" customHeight="1" x14ac:dyDescent="0.3">
      <c r="A48" s="295"/>
      <c r="B48" s="353" t="s">
        <v>723</v>
      </c>
      <c r="C48" s="309">
        <v>601</v>
      </c>
      <c r="D48" s="312">
        <v>1</v>
      </c>
      <c r="E48" s="312">
        <v>4</v>
      </c>
      <c r="F48" s="311" t="s">
        <v>421</v>
      </c>
      <c r="G48" s="309" t="s">
        <v>256</v>
      </c>
      <c r="H48" s="310" t="s">
        <v>630</v>
      </c>
      <c r="I48" s="309" t="s">
        <v>462</v>
      </c>
      <c r="J48" s="308"/>
      <c r="K48" s="308"/>
      <c r="L48" s="308">
        <v>10101</v>
      </c>
      <c r="M48" s="307"/>
      <c r="N48" s="306"/>
      <c r="O48" s="305"/>
      <c r="P48" s="304">
        <v>29220</v>
      </c>
      <c r="Q48" s="304">
        <v>29220</v>
      </c>
      <c r="R48" s="304"/>
      <c r="S48" s="304"/>
      <c r="T48" s="304">
        <v>0</v>
      </c>
      <c r="U48" s="304">
        <v>0</v>
      </c>
      <c r="V48" s="304"/>
      <c r="W48" s="304">
        <v>0</v>
      </c>
      <c r="X48" s="304">
        <v>0</v>
      </c>
      <c r="Y48" s="304"/>
      <c r="Z48" s="304">
        <v>0</v>
      </c>
      <c r="AA48" s="304">
        <v>0</v>
      </c>
      <c r="AB48" s="304"/>
      <c r="AC48" s="304">
        <v>29220</v>
      </c>
      <c r="AD48" s="304">
        <v>29220</v>
      </c>
      <c r="AE48" s="304"/>
      <c r="AF48" s="304">
        <v>0</v>
      </c>
      <c r="AG48" s="304">
        <v>0</v>
      </c>
      <c r="AH48" s="304"/>
      <c r="AI48" s="304">
        <v>0</v>
      </c>
      <c r="AJ48" s="304">
        <v>0</v>
      </c>
      <c r="AK48" s="304"/>
      <c r="AL48" s="304">
        <v>0</v>
      </c>
      <c r="AM48" s="304">
        <v>0</v>
      </c>
      <c r="AN48" s="304"/>
      <c r="AO48" s="304">
        <v>0</v>
      </c>
      <c r="AP48" s="304">
        <v>0</v>
      </c>
      <c r="AQ48" s="304"/>
      <c r="AR48" s="304">
        <v>0</v>
      </c>
      <c r="AS48" s="304">
        <v>0</v>
      </c>
      <c r="AT48" s="304"/>
      <c r="AU48" s="304">
        <v>0</v>
      </c>
      <c r="AV48" s="304">
        <v>0</v>
      </c>
      <c r="AW48" s="304"/>
      <c r="AX48" s="304">
        <v>0</v>
      </c>
      <c r="AY48" s="304">
        <v>0</v>
      </c>
      <c r="AZ48" s="304"/>
      <c r="BA48" s="303">
        <v>0</v>
      </c>
      <c r="BB48" s="302">
        <v>0</v>
      </c>
      <c r="BC48" s="302"/>
      <c r="BD48" s="301"/>
      <c r="BE48" s="300"/>
      <c r="BF48" s="287"/>
    </row>
    <row r="49" spans="1:58" ht="16.05" customHeight="1" x14ac:dyDescent="0.3">
      <c r="A49" s="295"/>
      <c r="B49" s="353" t="s">
        <v>723</v>
      </c>
      <c r="C49" s="309">
        <v>601</v>
      </c>
      <c r="D49" s="312">
        <v>1</v>
      </c>
      <c r="E49" s="312">
        <v>4</v>
      </c>
      <c r="F49" s="311" t="s">
        <v>422</v>
      </c>
      <c r="G49" s="309" t="s">
        <v>252</v>
      </c>
      <c r="H49" s="310" t="s">
        <v>599</v>
      </c>
      <c r="I49" s="309" t="s">
        <v>403</v>
      </c>
      <c r="J49" s="308"/>
      <c r="K49" s="308"/>
      <c r="L49" s="308">
        <v>10101</v>
      </c>
      <c r="M49" s="307"/>
      <c r="N49" s="306"/>
      <c r="O49" s="305"/>
      <c r="P49" s="304">
        <v>26183166.600000001</v>
      </c>
      <c r="Q49" s="304">
        <v>17598856.57</v>
      </c>
      <c r="R49" s="304"/>
      <c r="S49" s="304"/>
      <c r="T49" s="304">
        <v>754018.7</v>
      </c>
      <c r="U49" s="304">
        <v>754018.7</v>
      </c>
      <c r="V49" s="304"/>
      <c r="W49" s="304">
        <v>2246820.0499999998</v>
      </c>
      <c r="X49" s="304">
        <v>2246820.0499999998</v>
      </c>
      <c r="Y49" s="304"/>
      <c r="Z49" s="304">
        <v>1671219.95</v>
      </c>
      <c r="AA49" s="304">
        <v>1671219.95</v>
      </c>
      <c r="AB49" s="304"/>
      <c r="AC49" s="304">
        <v>2099474.83</v>
      </c>
      <c r="AD49" s="304">
        <v>2099474.83</v>
      </c>
      <c r="AE49" s="304"/>
      <c r="AF49" s="304">
        <v>1843138.67</v>
      </c>
      <c r="AG49" s="304">
        <v>1843138.67</v>
      </c>
      <c r="AH49" s="304"/>
      <c r="AI49" s="304">
        <v>2542736.42</v>
      </c>
      <c r="AJ49" s="304">
        <v>2542736.42</v>
      </c>
      <c r="AK49" s="304"/>
      <c r="AL49" s="304">
        <v>2203004.9300000002</v>
      </c>
      <c r="AM49" s="304">
        <v>2203004.9300000002</v>
      </c>
      <c r="AN49" s="304"/>
      <c r="AO49" s="304">
        <v>2338402.17</v>
      </c>
      <c r="AP49" s="304">
        <v>2338402.17</v>
      </c>
      <c r="AQ49" s="304"/>
      <c r="AR49" s="304">
        <v>2455177.2400000002</v>
      </c>
      <c r="AS49" s="304">
        <v>1900040.85</v>
      </c>
      <c r="AT49" s="304"/>
      <c r="AU49" s="304">
        <v>2090000</v>
      </c>
      <c r="AV49" s="304">
        <v>0</v>
      </c>
      <c r="AW49" s="304"/>
      <c r="AX49" s="304">
        <v>2307106.7999999998</v>
      </c>
      <c r="AY49" s="304">
        <v>0</v>
      </c>
      <c r="AZ49" s="304"/>
      <c r="BA49" s="303">
        <v>3632066.84</v>
      </c>
      <c r="BB49" s="302">
        <v>0</v>
      </c>
      <c r="BC49" s="302"/>
      <c r="BD49" s="301"/>
      <c r="BE49" s="300"/>
      <c r="BF49" s="287"/>
    </row>
    <row r="50" spans="1:58" ht="16.05" customHeight="1" x14ac:dyDescent="0.3">
      <c r="A50" s="295"/>
      <c r="B50" s="353" t="s">
        <v>723</v>
      </c>
      <c r="C50" s="309">
        <v>601</v>
      </c>
      <c r="D50" s="312">
        <v>1</v>
      </c>
      <c r="E50" s="312">
        <v>4</v>
      </c>
      <c r="F50" s="311" t="s">
        <v>422</v>
      </c>
      <c r="G50" s="309" t="s">
        <v>252</v>
      </c>
      <c r="H50" s="310" t="s">
        <v>631</v>
      </c>
      <c r="I50" s="309" t="s">
        <v>572</v>
      </c>
      <c r="J50" s="308"/>
      <c r="K50" s="308"/>
      <c r="L50" s="308">
        <v>10101</v>
      </c>
      <c r="M50" s="307"/>
      <c r="N50" s="306"/>
      <c r="O50" s="305"/>
      <c r="P50" s="304">
        <v>120000</v>
      </c>
      <c r="Q50" s="304">
        <v>47341.77</v>
      </c>
      <c r="R50" s="304"/>
      <c r="S50" s="304"/>
      <c r="T50" s="304">
        <v>3089.64</v>
      </c>
      <c r="U50" s="304">
        <v>3089.64</v>
      </c>
      <c r="V50" s="304"/>
      <c r="W50" s="304">
        <v>6658.53</v>
      </c>
      <c r="X50" s="304">
        <v>6658.53</v>
      </c>
      <c r="Y50" s="304"/>
      <c r="Z50" s="304">
        <v>8723.07</v>
      </c>
      <c r="AA50" s="304">
        <v>8723.07</v>
      </c>
      <c r="AB50" s="304"/>
      <c r="AC50" s="304">
        <v>2655.53</v>
      </c>
      <c r="AD50" s="304">
        <v>2655.53</v>
      </c>
      <c r="AE50" s="304"/>
      <c r="AF50" s="304">
        <v>4574.3500000000004</v>
      </c>
      <c r="AG50" s="304">
        <v>4574.3500000000004</v>
      </c>
      <c r="AH50" s="304"/>
      <c r="AI50" s="304">
        <v>12470.16</v>
      </c>
      <c r="AJ50" s="304">
        <v>12470.16</v>
      </c>
      <c r="AK50" s="304"/>
      <c r="AL50" s="304">
        <v>7462.71</v>
      </c>
      <c r="AM50" s="304">
        <v>7462.71</v>
      </c>
      <c r="AN50" s="304"/>
      <c r="AO50" s="304">
        <v>0</v>
      </c>
      <c r="AP50" s="304">
        <v>0</v>
      </c>
      <c r="AQ50" s="304"/>
      <c r="AR50" s="304">
        <v>1707.78</v>
      </c>
      <c r="AS50" s="304">
        <v>1707.78</v>
      </c>
      <c r="AT50" s="304"/>
      <c r="AU50" s="304">
        <v>52658.23</v>
      </c>
      <c r="AV50" s="304">
        <v>0</v>
      </c>
      <c r="AW50" s="304"/>
      <c r="AX50" s="304">
        <v>10000</v>
      </c>
      <c r="AY50" s="304">
        <v>0</v>
      </c>
      <c r="AZ50" s="304"/>
      <c r="BA50" s="303">
        <v>10000</v>
      </c>
      <c r="BB50" s="302">
        <v>0</v>
      </c>
      <c r="BC50" s="302"/>
      <c r="BD50" s="301"/>
      <c r="BE50" s="300"/>
      <c r="BF50" s="287"/>
    </row>
    <row r="51" spans="1:58" ht="16.05" customHeight="1" x14ac:dyDescent="0.3">
      <c r="A51" s="295"/>
      <c r="B51" s="353" t="s">
        <v>723</v>
      </c>
      <c r="C51" s="309">
        <v>601</v>
      </c>
      <c r="D51" s="312">
        <v>1</v>
      </c>
      <c r="E51" s="312">
        <v>4</v>
      </c>
      <c r="F51" s="311" t="s">
        <v>422</v>
      </c>
      <c r="G51" s="309" t="s">
        <v>251</v>
      </c>
      <c r="H51" s="310" t="s">
        <v>600</v>
      </c>
      <c r="I51" s="309" t="s">
        <v>404</v>
      </c>
      <c r="J51" s="308"/>
      <c r="K51" s="308"/>
      <c r="L51" s="308">
        <v>10101</v>
      </c>
      <c r="M51" s="307"/>
      <c r="N51" s="306"/>
      <c r="O51" s="305"/>
      <c r="P51" s="304">
        <v>7941736</v>
      </c>
      <c r="Q51" s="304">
        <v>4921915.49</v>
      </c>
      <c r="R51" s="304"/>
      <c r="S51" s="304"/>
      <c r="T51" s="304">
        <v>0</v>
      </c>
      <c r="U51" s="304">
        <v>0</v>
      </c>
      <c r="V51" s="304"/>
      <c r="W51" s="304">
        <v>554871.38</v>
      </c>
      <c r="X51" s="304">
        <v>554871.38</v>
      </c>
      <c r="Y51" s="304"/>
      <c r="Z51" s="304">
        <v>566288.06999999995</v>
      </c>
      <c r="AA51" s="304">
        <v>566288.06999999995</v>
      </c>
      <c r="AB51" s="304"/>
      <c r="AC51" s="304">
        <v>537065.87</v>
      </c>
      <c r="AD51" s="304">
        <v>537065.87</v>
      </c>
      <c r="AE51" s="304"/>
      <c r="AF51" s="304">
        <v>631537.77</v>
      </c>
      <c r="AG51" s="304">
        <v>631537.77</v>
      </c>
      <c r="AH51" s="304"/>
      <c r="AI51" s="304">
        <v>610259.35</v>
      </c>
      <c r="AJ51" s="304">
        <v>610259.35</v>
      </c>
      <c r="AK51" s="304"/>
      <c r="AL51" s="304">
        <v>680643.74</v>
      </c>
      <c r="AM51" s="304">
        <v>680643.74</v>
      </c>
      <c r="AN51" s="304"/>
      <c r="AO51" s="304">
        <v>662929.68999999994</v>
      </c>
      <c r="AP51" s="304">
        <v>662929.68999999994</v>
      </c>
      <c r="AQ51" s="304"/>
      <c r="AR51" s="304">
        <v>678319.62</v>
      </c>
      <c r="AS51" s="304">
        <v>678319.62</v>
      </c>
      <c r="AT51" s="304"/>
      <c r="AU51" s="304">
        <v>825706.3</v>
      </c>
      <c r="AV51" s="304">
        <v>0</v>
      </c>
      <c r="AW51" s="304"/>
      <c r="AX51" s="304">
        <v>658403.35</v>
      </c>
      <c r="AY51" s="304">
        <v>0</v>
      </c>
      <c r="AZ51" s="304"/>
      <c r="BA51" s="303">
        <v>1535710.86</v>
      </c>
      <c r="BB51" s="302">
        <v>0</v>
      </c>
      <c r="BC51" s="302"/>
      <c r="BD51" s="301"/>
      <c r="BE51" s="300"/>
      <c r="BF51" s="287"/>
    </row>
    <row r="52" spans="1:58" ht="16.05" customHeight="1" x14ac:dyDescent="0.3">
      <c r="A52" s="295"/>
      <c r="B52" s="353" t="s">
        <v>723</v>
      </c>
      <c r="C52" s="309">
        <v>601</v>
      </c>
      <c r="D52" s="312">
        <v>1</v>
      </c>
      <c r="E52" s="312">
        <v>4</v>
      </c>
      <c r="F52" s="311" t="s">
        <v>422</v>
      </c>
      <c r="G52" s="309" t="s">
        <v>251</v>
      </c>
      <c r="H52" s="310" t="s">
        <v>631</v>
      </c>
      <c r="I52" s="309" t="s">
        <v>572</v>
      </c>
      <c r="J52" s="308"/>
      <c r="K52" s="308"/>
      <c r="L52" s="308">
        <v>10101</v>
      </c>
      <c r="M52" s="307"/>
      <c r="N52" s="306"/>
      <c r="O52" s="305"/>
      <c r="P52" s="304">
        <v>1782.52</v>
      </c>
      <c r="Q52" s="304">
        <v>1782.52</v>
      </c>
      <c r="R52" s="304"/>
      <c r="S52" s="304"/>
      <c r="T52" s="304">
        <v>0</v>
      </c>
      <c r="U52" s="304">
        <v>0</v>
      </c>
      <c r="V52" s="304"/>
      <c r="W52" s="304">
        <v>0</v>
      </c>
      <c r="X52" s="304">
        <v>0</v>
      </c>
      <c r="Y52" s="304"/>
      <c r="Z52" s="304">
        <v>0</v>
      </c>
      <c r="AA52" s="304">
        <v>0</v>
      </c>
      <c r="AB52" s="304"/>
      <c r="AC52" s="304">
        <v>0</v>
      </c>
      <c r="AD52" s="304">
        <v>0</v>
      </c>
      <c r="AE52" s="304"/>
      <c r="AF52" s="304">
        <v>0</v>
      </c>
      <c r="AG52" s="304">
        <v>0</v>
      </c>
      <c r="AH52" s="304"/>
      <c r="AI52" s="304">
        <v>0</v>
      </c>
      <c r="AJ52" s="304">
        <v>0</v>
      </c>
      <c r="AK52" s="304"/>
      <c r="AL52" s="304">
        <v>0</v>
      </c>
      <c r="AM52" s="304">
        <v>0</v>
      </c>
      <c r="AN52" s="304"/>
      <c r="AO52" s="304">
        <v>0</v>
      </c>
      <c r="AP52" s="304">
        <v>0</v>
      </c>
      <c r="AQ52" s="304"/>
      <c r="AR52" s="304">
        <v>1782.52</v>
      </c>
      <c r="AS52" s="304">
        <v>1782.52</v>
      </c>
      <c r="AT52" s="304"/>
      <c r="AU52" s="304">
        <v>0</v>
      </c>
      <c r="AV52" s="304">
        <v>0</v>
      </c>
      <c r="AW52" s="304"/>
      <c r="AX52" s="304">
        <v>0</v>
      </c>
      <c r="AY52" s="304">
        <v>0</v>
      </c>
      <c r="AZ52" s="304"/>
      <c r="BA52" s="303">
        <v>0</v>
      </c>
      <c r="BB52" s="302">
        <v>0</v>
      </c>
      <c r="BC52" s="302"/>
      <c r="BD52" s="301"/>
      <c r="BE52" s="300"/>
      <c r="BF52" s="287"/>
    </row>
    <row r="53" spans="1:58" ht="16.05" customHeight="1" x14ac:dyDescent="0.3">
      <c r="A53" s="295"/>
      <c r="B53" s="353" t="s">
        <v>723</v>
      </c>
      <c r="C53" s="309">
        <v>601</v>
      </c>
      <c r="D53" s="312">
        <v>1</v>
      </c>
      <c r="E53" s="312">
        <v>4</v>
      </c>
      <c r="F53" s="311" t="s">
        <v>689</v>
      </c>
      <c r="G53" s="309" t="s">
        <v>690</v>
      </c>
      <c r="H53" s="310" t="s">
        <v>609</v>
      </c>
      <c r="I53" s="309" t="s">
        <v>431</v>
      </c>
      <c r="J53" s="308"/>
      <c r="K53" s="308"/>
      <c r="L53" s="308">
        <v>10101</v>
      </c>
      <c r="M53" s="307"/>
      <c r="N53" s="306"/>
      <c r="O53" s="305"/>
      <c r="P53" s="304">
        <v>224215.97</v>
      </c>
      <c r="Q53" s="304">
        <v>224215.97</v>
      </c>
      <c r="R53" s="304"/>
      <c r="S53" s="304"/>
      <c r="T53" s="304">
        <v>0</v>
      </c>
      <c r="U53" s="304">
        <v>0</v>
      </c>
      <c r="V53" s="304"/>
      <c r="W53" s="304">
        <v>0</v>
      </c>
      <c r="X53" s="304">
        <v>0</v>
      </c>
      <c r="Y53" s="304"/>
      <c r="Z53" s="304">
        <v>0</v>
      </c>
      <c r="AA53" s="304">
        <v>0</v>
      </c>
      <c r="AB53" s="304"/>
      <c r="AC53" s="304">
        <v>0</v>
      </c>
      <c r="AD53" s="304">
        <v>0</v>
      </c>
      <c r="AE53" s="304"/>
      <c r="AF53" s="304">
        <v>154215.97</v>
      </c>
      <c r="AG53" s="304">
        <v>154215.97</v>
      </c>
      <c r="AH53" s="304"/>
      <c r="AI53" s="304">
        <v>0</v>
      </c>
      <c r="AJ53" s="304">
        <v>0</v>
      </c>
      <c r="AK53" s="304"/>
      <c r="AL53" s="304">
        <v>40000</v>
      </c>
      <c r="AM53" s="304">
        <v>40000</v>
      </c>
      <c r="AN53" s="304"/>
      <c r="AO53" s="304">
        <v>0</v>
      </c>
      <c r="AP53" s="304">
        <v>0</v>
      </c>
      <c r="AQ53" s="304"/>
      <c r="AR53" s="304">
        <v>30000</v>
      </c>
      <c r="AS53" s="304">
        <v>30000</v>
      </c>
      <c r="AT53" s="304"/>
      <c r="AU53" s="304">
        <v>0</v>
      </c>
      <c r="AV53" s="304">
        <v>0</v>
      </c>
      <c r="AW53" s="304"/>
      <c r="AX53" s="304">
        <v>0</v>
      </c>
      <c r="AY53" s="304">
        <v>0</v>
      </c>
      <c r="AZ53" s="304"/>
      <c r="BA53" s="303">
        <v>0</v>
      </c>
      <c r="BB53" s="302">
        <v>0</v>
      </c>
      <c r="BC53" s="302"/>
      <c r="BD53" s="301"/>
      <c r="BE53" s="300"/>
      <c r="BF53" s="287"/>
    </row>
    <row r="54" spans="1:58" ht="16.05" customHeight="1" x14ac:dyDescent="0.3">
      <c r="A54" s="295"/>
      <c r="B54" s="353" t="s">
        <v>723</v>
      </c>
      <c r="C54" s="309">
        <v>601</v>
      </c>
      <c r="D54" s="312">
        <v>1</v>
      </c>
      <c r="E54" s="312">
        <v>4</v>
      </c>
      <c r="F54" s="311" t="s">
        <v>689</v>
      </c>
      <c r="G54" s="309" t="s">
        <v>255</v>
      </c>
      <c r="H54" s="310" t="s">
        <v>691</v>
      </c>
      <c r="I54" s="309" t="s">
        <v>692</v>
      </c>
      <c r="J54" s="308"/>
      <c r="K54" s="308"/>
      <c r="L54" s="308">
        <v>10101</v>
      </c>
      <c r="M54" s="307"/>
      <c r="N54" s="306"/>
      <c r="O54" s="305"/>
      <c r="P54" s="304">
        <v>200000</v>
      </c>
      <c r="Q54" s="304">
        <v>200000</v>
      </c>
      <c r="R54" s="304"/>
      <c r="S54" s="304"/>
      <c r="T54" s="304">
        <v>0</v>
      </c>
      <c r="U54" s="304">
        <v>0</v>
      </c>
      <c r="V54" s="304"/>
      <c r="W54" s="304">
        <v>0</v>
      </c>
      <c r="X54" s="304">
        <v>0</v>
      </c>
      <c r="Y54" s="304"/>
      <c r="Z54" s="304">
        <v>0</v>
      </c>
      <c r="AA54" s="304">
        <v>0</v>
      </c>
      <c r="AB54" s="304"/>
      <c r="AC54" s="304">
        <v>100000</v>
      </c>
      <c r="AD54" s="304">
        <v>100000</v>
      </c>
      <c r="AE54" s="304"/>
      <c r="AF54" s="304">
        <v>0</v>
      </c>
      <c r="AG54" s="304">
        <v>0</v>
      </c>
      <c r="AH54" s="304"/>
      <c r="AI54" s="304">
        <v>0</v>
      </c>
      <c r="AJ54" s="304">
        <v>0</v>
      </c>
      <c r="AK54" s="304"/>
      <c r="AL54" s="304">
        <v>0</v>
      </c>
      <c r="AM54" s="304">
        <v>0</v>
      </c>
      <c r="AN54" s="304"/>
      <c r="AO54" s="304">
        <v>0</v>
      </c>
      <c r="AP54" s="304">
        <v>0</v>
      </c>
      <c r="AQ54" s="304"/>
      <c r="AR54" s="304">
        <v>100000</v>
      </c>
      <c r="AS54" s="304">
        <v>100000</v>
      </c>
      <c r="AT54" s="304"/>
      <c r="AU54" s="304">
        <v>0</v>
      </c>
      <c r="AV54" s="304">
        <v>0</v>
      </c>
      <c r="AW54" s="304"/>
      <c r="AX54" s="304">
        <v>0</v>
      </c>
      <c r="AY54" s="304">
        <v>0</v>
      </c>
      <c r="AZ54" s="304"/>
      <c r="BA54" s="303">
        <v>0</v>
      </c>
      <c r="BB54" s="302">
        <v>0</v>
      </c>
      <c r="BC54" s="302"/>
      <c r="BD54" s="301"/>
      <c r="BE54" s="300"/>
      <c r="BF54" s="287"/>
    </row>
    <row r="55" spans="1:58" ht="16.05" customHeight="1" x14ac:dyDescent="0.3">
      <c r="A55" s="295"/>
      <c r="B55" s="353" t="s">
        <v>723</v>
      </c>
      <c r="C55" s="309">
        <v>601</v>
      </c>
      <c r="D55" s="312">
        <v>1</v>
      </c>
      <c r="E55" s="312">
        <v>4</v>
      </c>
      <c r="F55" s="311" t="s">
        <v>725</v>
      </c>
      <c r="G55" s="309" t="s">
        <v>252</v>
      </c>
      <c r="H55" s="310" t="s">
        <v>631</v>
      </c>
      <c r="I55" s="309" t="s">
        <v>572</v>
      </c>
      <c r="J55" s="308"/>
      <c r="K55" s="308"/>
      <c r="L55" s="308">
        <v>10101</v>
      </c>
      <c r="M55" s="307"/>
      <c r="N55" s="306"/>
      <c r="O55" s="305"/>
      <c r="P55" s="304">
        <v>196175</v>
      </c>
      <c r="Q55" s="304">
        <v>196175</v>
      </c>
      <c r="R55" s="304"/>
      <c r="S55" s="304"/>
      <c r="T55" s="304">
        <v>0</v>
      </c>
      <c r="U55" s="304">
        <v>0</v>
      </c>
      <c r="V55" s="304"/>
      <c r="W55" s="304">
        <v>0</v>
      </c>
      <c r="X55" s="304">
        <v>0</v>
      </c>
      <c r="Y55" s="304"/>
      <c r="Z55" s="304">
        <v>0</v>
      </c>
      <c r="AA55" s="304">
        <v>0</v>
      </c>
      <c r="AB55" s="304"/>
      <c r="AC55" s="304">
        <v>0</v>
      </c>
      <c r="AD55" s="304">
        <v>0</v>
      </c>
      <c r="AE55" s="304"/>
      <c r="AF55" s="304">
        <v>0</v>
      </c>
      <c r="AG55" s="304">
        <v>0</v>
      </c>
      <c r="AH55" s="304"/>
      <c r="AI55" s="304">
        <v>0</v>
      </c>
      <c r="AJ55" s="304">
        <v>0</v>
      </c>
      <c r="AK55" s="304"/>
      <c r="AL55" s="304">
        <v>0</v>
      </c>
      <c r="AM55" s="304">
        <v>0</v>
      </c>
      <c r="AN55" s="304"/>
      <c r="AO55" s="304">
        <v>196175</v>
      </c>
      <c r="AP55" s="304">
        <v>196175</v>
      </c>
      <c r="AQ55" s="304"/>
      <c r="AR55" s="304">
        <v>0</v>
      </c>
      <c r="AS55" s="304">
        <v>0</v>
      </c>
      <c r="AT55" s="304"/>
      <c r="AU55" s="304">
        <v>0</v>
      </c>
      <c r="AV55" s="304">
        <v>0</v>
      </c>
      <c r="AW55" s="304"/>
      <c r="AX55" s="304">
        <v>0</v>
      </c>
      <c r="AY55" s="304">
        <v>0</v>
      </c>
      <c r="AZ55" s="304"/>
      <c r="BA55" s="303">
        <v>0</v>
      </c>
      <c r="BB55" s="302">
        <v>0</v>
      </c>
      <c r="BC55" s="302"/>
      <c r="BD55" s="301"/>
      <c r="BE55" s="300"/>
      <c r="BF55" s="287"/>
    </row>
    <row r="56" spans="1:58" ht="16.05" customHeight="1" x14ac:dyDescent="0.3">
      <c r="A56" s="295"/>
      <c r="B56" s="353" t="s">
        <v>723</v>
      </c>
      <c r="C56" s="309">
        <v>601</v>
      </c>
      <c r="D56" s="312">
        <v>1</v>
      </c>
      <c r="E56" s="312">
        <v>4</v>
      </c>
      <c r="F56" s="311" t="s">
        <v>725</v>
      </c>
      <c r="G56" s="309" t="s">
        <v>251</v>
      </c>
      <c r="H56" s="310" t="s">
        <v>631</v>
      </c>
      <c r="I56" s="309" t="s">
        <v>572</v>
      </c>
      <c r="J56" s="308"/>
      <c r="K56" s="308"/>
      <c r="L56" s="308">
        <v>10101</v>
      </c>
      <c r="M56" s="307"/>
      <c r="N56" s="306"/>
      <c r="O56" s="305"/>
      <c r="P56" s="304">
        <v>59244.85</v>
      </c>
      <c r="Q56" s="304">
        <v>59244.85</v>
      </c>
      <c r="R56" s="304"/>
      <c r="S56" s="304"/>
      <c r="T56" s="304">
        <v>0</v>
      </c>
      <c r="U56" s="304">
        <v>0</v>
      </c>
      <c r="V56" s="304"/>
      <c r="W56" s="304">
        <v>0</v>
      </c>
      <c r="X56" s="304">
        <v>0</v>
      </c>
      <c r="Y56" s="304"/>
      <c r="Z56" s="304">
        <v>0</v>
      </c>
      <c r="AA56" s="304">
        <v>0</v>
      </c>
      <c r="AB56" s="304"/>
      <c r="AC56" s="304">
        <v>0</v>
      </c>
      <c r="AD56" s="304">
        <v>0</v>
      </c>
      <c r="AE56" s="304"/>
      <c r="AF56" s="304">
        <v>0</v>
      </c>
      <c r="AG56" s="304">
        <v>0</v>
      </c>
      <c r="AH56" s="304"/>
      <c r="AI56" s="304">
        <v>0</v>
      </c>
      <c r="AJ56" s="304">
        <v>0</v>
      </c>
      <c r="AK56" s="304"/>
      <c r="AL56" s="304">
        <v>0</v>
      </c>
      <c r="AM56" s="304">
        <v>0</v>
      </c>
      <c r="AN56" s="304"/>
      <c r="AO56" s="304">
        <v>0</v>
      </c>
      <c r="AP56" s="304">
        <v>0</v>
      </c>
      <c r="AQ56" s="304"/>
      <c r="AR56" s="304">
        <v>59244.85</v>
      </c>
      <c r="AS56" s="304">
        <v>59244.85</v>
      </c>
      <c r="AT56" s="304"/>
      <c r="AU56" s="304">
        <v>0</v>
      </c>
      <c r="AV56" s="304">
        <v>0</v>
      </c>
      <c r="AW56" s="304"/>
      <c r="AX56" s="304">
        <v>0</v>
      </c>
      <c r="AY56" s="304">
        <v>0</v>
      </c>
      <c r="AZ56" s="304"/>
      <c r="BA56" s="303">
        <v>0</v>
      </c>
      <c r="BB56" s="302">
        <v>0</v>
      </c>
      <c r="BC56" s="302"/>
      <c r="BD56" s="301"/>
      <c r="BE56" s="300"/>
      <c r="BF56" s="287"/>
    </row>
    <row r="57" spans="1:58" ht="16.05" customHeight="1" x14ac:dyDescent="0.3">
      <c r="A57" s="295"/>
      <c r="B57" s="353" t="s">
        <v>723</v>
      </c>
      <c r="C57" s="309">
        <v>601</v>
      </c>
      <c r="D57" s="312">
        <v>1</v>
      </c>
      <c r="E57" s="312">
        <v>4</v>
      </c>
      <c r="F57" s="311" t="s">
        <v>726</v>
      </c>
      <c r="G57" s="309" t="s">
        <v>252</v>
      </c>
      <c r="H57" s="310" t="s">
        <v>599</v>
      </c>
      <c r="I57" s="309" t="s">
        <v>403</v>
      </c>
      <c r="J57" s="308"/>
      <c r="K57" s="308"/>
      <c r="L57" s="308">
        <v>10315</v>
      </c>
      <c r="M57" s="307"/>
      <c r="N57" s="306"/>
      <c r="O57" s="305"/>
      <c r="P57" s="304">
        <v>488961.3</v>
      </c>
      <c r="Q57" s="304">
        <v>0</v>
      </c>
      <c r="R57" s="304"/>
      <c r="S57" s="304"/>
      <c r="T57" s="304">
        <v>0</v>
      </c>
      <c r="U57" s="304">
        <v>0</v>
      </c>
      <c r="V57" s="304"/>
      <c r="W57" s="304">
        <v>0</v>
      </c>
      <c r="X57" s="304">
        <v>0</v>
      </c>
      <c r="Y57" s="304"/>
      <c r="Z57" s="304">
        <v>0</v>
      </c>
      <c r="AA57" s="304">
        <v>0</v>
      </c>
      <c r="AB57" s="304"/>
      <c r="AC57" s="304">
        <v>0</v>
      </c>
      <c r="AD57" s="304">
        <v>0</v>
      </c>
      <c r="AE57" s="304"/>
      <c r="AF57" s="304">
        <v>0</v>
      </c>
      <c r="AG57" s="304">
        <v>0</v>
      </c>
      <c r="AH57" s="304"/>
      <c r="AI57" s="304">
        <v>0</v>
      </c>
      <c r="AJ57" s="304">
        <v>0</v>
      </c>
      <c r="AK57" s="304"/>
      <c r="AL57" s="304">
        <v>0</v>
      </c>
      <c r="AM57" s="304">
        <v>0</v>
      </c>
      <c r="AN57" s="304"/>
      <c r="AO57" s="304">
        <v>0</v>
      </c>
      <c r="AP57" s="304">
        <v>0</v>
      </c>
      <c r="AQ57" s="304"/>
      <c r="AR57" s="304">
        <v>0</v>
      </c>
      <c r="AS57" s="304">
        <v>0</v>
      </c>
      <c r="AT57" s="304"/>
      <c r="AU57" s="304">
        <v>488961.3</v>
      </c>
      <c r="AV57" s="304">
        <v>0</v>
      </c>
      <c r="AW57" s="304"/>
      <c r="AX57" s="304">
        <v>0</v>
      </c>
      <c r="AY57" s="304">
        <v>0</v>
      </c>
      <c r="AZ57" s="304"/>
      <c r="BA57" s="303">
        <v>0</v>
      </c>
      <c r="BB57" s="302">
        <v>0</v>
      </c>
      <c r="BC57" s="302"/>
      <c r="BD57" s="301"/>
      <c r="BE57" s="300"/>
      <c r="BF57" s="287"/>
    </row>
    <row r="58" spans="1:58" ht="16.05" customHeight="1" x14ac:dyDescent="0.3">
      <c r="A58" s="295"/>
      <c r="B58" s="353" t="s">
        <v>723</v>
      </c>
      <c r="C58" s="309">
        <v>601</v>
      </c>
      <c r="D58" s="312">
        <v>1</v>
      </c>
      <c r="E58" s="312">
        <v>4</v>
      </c>
      <c r="F58" s="311" t="s">
        <v>726</v>
      </c>
      <c r="G58" s="309" t="s">
        <v>251</v>
      </c>
      <c r="H58" s="310" t="s">
        <v>600</v>
      </c>
      <c r="I58" s="309" t="s">
        <v>404</v>
      </c>
      <c r="J58" s="308"/>
      <c r="K58" s="308"/>
      <c r="L58" s="308">
        <v>10315</v>
      </c>
      <c r="M58" s="307"/>
      <c r="N58" s="306"/>
      <c r="O58" s="305"/>
      <c r="P58" s="304">
        <v>147666.31</v>
      </c>
      <c r="Q58" s="304">
        <v>0</v>
      </c>
      <c r="R58" s="304"/>
      <c r="S58" s="304"/>
      <c r="T58" s="304">
        <v>0</v>
      </c>
      <c r="U58" s="304">
        <v>0</v>
      </c>
      <c r="V58" s="304"/>
      <c r="W58" s="304">
        <v>0</v>
      </c>
      <c r="X58" s="304">
        <v>0</v>
      </c>
      <c r="Y58" s="304"/>
      <c r="Z58" s="304">
        <v>0</v>
      </c>
      <c r="AA58" s="304">
        <v>0</v>
      </c>
      <c r="AB58" s="304"/>
      <c r="AC58" s="304">
        <v>0</v>
      </c>
      <c r="AD58" s="304">
        <v>0</v>
      </c>
      <c r="AE58" s="304"/>
      <c r="AF58" s="304">
        <v>0</v>
      </c>
      <c r="AG58" s="304">
        <v>0</v>
      </c>
      <c r="AH58" s="304"/>
      <c r="AI58" s="304">
        <v>0</v>
      </c>
      <c r="AJ58" s="304">
        <v>0</v>
      </c>
      <c r="AK58" s="304"/>
      <c r="AL58" s="304">
        <v>0</v>
      </c>
      <c r="AM58" s="304">
        <v>0</v>
      </c>
      <c r="AN58" s="304"/>
      <c r="AO58" s="304">
        <v>0</v>
      </c>
      <c r="AP58" s="304">
        <v>0</v>
      </c>
      <c r="AQ58" s="304"/>
      <c r="AR58" s="304">
        <v>0</v>
      </c>
      <c r="AS58" s="304">
        <v>0</v>
      </c>
      <c r="AT58" s="304"/>
      <c r="AU58" s="304">
        <v>147666.31</v>
      </c>
      <c r="AV58" s="304">
        <v>0</v>
      </c>
      <c r="AW58" s="304"/>
      <c r="AX58" s="304">
        <v>0</v>
      </c>
      <c r="AY58" s="304">
        <v>0</v>
      </c>
      <c r="AZ58" s="304"/>
      <c r="BA58" s="303">
        <v>0</v>
      </c>
      <c r="BB58" s="302">
        <v>0</v>
      </c>
      <c r="BC58" s="302"/>
      <c r="BD58" s="301"/>
      <c r="BE58" s="300"/>
      <c r="BF58" s="287"/>
    </row>
    <row r="59" spans="1:58" ht="16.05" customHeight="1" x14ac:dyDescent="0.3">
      <c r="A59" s="295"/>
      <c r="B59" s="353" t="s">
        <v>723</v>
      </c>
      <c r="C59" s="309">
        <v>601</v>
      </c>
      <c r="D59" s="312">
        <v>1</v>
      </c>
      <c r="E59" s="312">
        <v>4</v>
      </c>
      <c r="F59" s="311" t="s">
        <v>423</v>
      </c>
      <c r="G59" s="309" t="s">
        <v>252</v>
      </c>
      <c r="H59" s="310" t="s">
        <v>599</v>
      </c>
      <c r="I59" s="309" t="s">
        <v>403</v>
      </c>
      <c r="J59" s="308"/>
      <c r="K59" s="308"/>
      <c r="L59" s="308">
        <v>10306</v>
      </c>
      <c r="M59" s="307"/>
      <c r="N59" s="306"/>
      <c r="O59" s="305" t="s">
        <v>349</v>
      </c>
      <c r="P59" s="304">
        <v>406750.62</v>
      </c>
      <c r="Q59" s="304">
        <v>264340.78999999998</v>
      </c>
      <c r="R59" s="304"/>
      <c r="S59" s="304"/>
      <c r="T59" s="304">
        <v>10000</v>
      </c>
      <c r="U59" s="304">
        <v>10000</v>
      </c>
      <c r="V59" s="304"/>
      <c r="W59" s="304">
        <v>31151.83</v>
      </c>
      <c r="X59" s="304">
        <v>31151.83</v>
      </c>
      <c r="Y59" s="304"/>
      <c r="Z59" s="304">
        <v>32997.68</v>
      </c>
      <c r="AA59" s="304">
        <v>32997.68</v>
      </c>
      <c r="AB59" s="304"/>
      <c r="AC59" s="304">
        <v>32522.799999999999</v>
      </c>
      <c r="AD59" s="304">
        <v>32522.799999999999</v>
      </c>
      <c r="AE59" s="304"/>
      <c r="AF59" s="304">
        <v>29526.17</v>
      </c>
      <c r="AG59" s="304">
        <v>29526.17</v>
      </c>
      <c r="AH59" s="304"/>
      <c r="AI59" s="304">
        <v>31032.62</v>
      </c>
      <c r="AJ59" s="304">
        <v>31032.62</v>
      </c>
      <c r="AK59" s="304"/>
      <c r="AL59" s="304">
        <v>62053.9</v>
      </c>
      <c r="AM59" s="304">
        <v>62053.9</v>
      </c>
      <c r="AN59" s="304"/>
      <c r="AO59" s="304">
        <v>2691.69</v>
      </c>
      <c r="AP59" s="304">
        <v>2691.69</v>
      </c>
      <c r="AQ59" s="304"/>
      <c r="AR59" s="304">
        <v>32364.1</v>
      </c>
      <c r="AS59" s="304">
        <v>32364.1</v>
      </c>
      <c r="AT59" s="304"/>
      <c r="AU59" s="304">
        <v>47464.66</v>
      </c>
      <c r="AV59" s="304">
        <v>0</v>
      </c>
      <c r="AW59" s="304"/>
      <c r="AX59" s="304">
        <v>31000</v>
      </c>
      <c r="AY59" s="304">
        <v>0</v>
      </c>
      <c r="AZ59" s="304"/>
      <c r="BA59" s="303">
        <v>63945.17</v>
      </c>
      <c r="BB59" s="302">
        <v>0</v>
      </c>
      <c r="BC59" s="302"/>
      <c r="BD59" s="301"/>
      <c r="BE59" s="300"/>
      <c r="BF59" s="287"/>
    </row>
    <row r="60" spans="1:58" ht="16.05" customHeight="1" x14ac:dyDescent="0.3">
      <c r="A60" s="295"/>
      <c r="B60" s="353" t="s">
        <v>723</v>
      </c>
      <c r="C60" s="309">
        <v>601</v>
      </c>
      <c r="D60" s="312">
        <v>1</v>
      </c>
      <c r="E60" s="312">
        <v>4</v>
      </c>
      <c r="F60" s="311" t="s">
        <v>423</v>
      </c>
      <c r="G60" s="309" t="s">
        <v>250</v>
      </c>
      <c r="H60" s="310" t="s">
        <v>598</v>
      </c>
      <c r="I60" s="309" t="s">
        <v>401</v>
      </c>
      <c r="J60" s="308"/>
      <c r="K60" s="308"/>
      <c r="L60" s="308">
        <v>10306</v>
      </c>
      <c r="M60" s="307"/>
      <c r="N60" s="306"/>
      <c r="O60" s="305" t="s">
        <v>349</v>
      </c>
      <c r="P60" s="304">
        <v>12765</v>
      </c>
      <c r="Q60" s="304">
        <v>0</v>
      </c>
      <c r="R60" s="304"/>
      <c r="S60" s="304"/>
      <c r="T60" s="304">
        <v>0</v>
      </c>
      <c r="U60" s="304">
        <v>0</v>
      </c>
      <c r="V60" s="304"/>
      <c r="W60" s="304">
        <v>0</v>
      </c>
      <c r="X60" s="304">
        <v>0</v>
      </c>
      <c r="Y60" s="304"/>
      <c r="Z60" s="304">
        <v>0</v>
      </c>
      <c r="AA60" s="304">
        <v>0</v>
      </c>
      <c r="AB60" s="304"/>
      <c r="AC60" s="304">
        <v>0</v>
      </c>
      <c r="AD60" s="304">
        <v>0</v>
      </c>
      <c r="AE60" s="304"/>
      <c r="AF60" s="304">
        <v>0</v>
      </c>
      <c r="AG60" s="304">
        <v>0</v>
      </c>
      <c r="AH60" s="304"/>
      <c r="AI60" s="304">
        <v>0</v>
      </c>
      <c r="AJ60" s="304">
        <v>0</v>
      </c>
      <c r="AK60" s="304"/>
      <c r="AL60" s="304">
        <v>0</v>
      </c>
      <c r="AM60" s="304">
        <v>0</v>
      </c>
      <c r="AN60" s="304"/>
      <c r="AO60" s="304">
        <v>0</v>
      </c>
      <c r="AP60" s="304">
        <v>0</v>
      </c>
      <c r="AQ60" s="304"/>
      <c r="AR60" s="304">
        <v>0</v>
      </c>
      <c r="AS60" s="304">
        <v>0</v>
      </c>
      <c r="AT60" s="304"/>
      <c r="AU60" s="304">
        <v>12765</v>
      </c>
      <c r="AV60" s="304">
        <v>0</v>
      </c>
      <c r="AW60" s="304"/>
      <c r="AX60" s="304">
        <v>0</v>
      </c>
      <c r="AY60" s="304">
        <v>0</v>
      </c>
      <c r="AZ60" s="304"/>
      <c r="BA60" s="303">
        <v>0</v>
      </c>
      <c r="BB60" s="302">
        <v>0</v>
      </c>
      <c r="BC60" s="302"/>
      <c r="BD60" s="301"/>
      <c r="BE60" s="300"/>
      <c r="BF60" s="287"/>
    </row>
    <row r="61" spans="1:58" ht="16.05" customHeight="1" x14ac:dyDescent="0.3">
      <c r="A61" s="295"/>
      <c r="B61" s="353" t="s">
        <v>723</v>
      </c>
      <c r="C61" s="309">
        <v>601</v>
      </c>
      <c r="D61" s="312">
        <v>1</v>
      </c>
      <c r="E61" s="312">
        <v>4</v>
      </c>
      <c r="F61" s="311" t="s">
        <v>423</v>
      </c>
      <c r="G61" s="309" t="s">
        <v>251</v>
      </c>
      <c r="H61" s="310" t="s">
        <v>600</v>
      </c>
      <c r="I61" s="309" t="s">
        <v>404</v>
      </c>
      <c r="J61" s="308"/>
      <c r="K61" s="308"/>
      <c r="L61" s="308">
        <v>10306</v>
      </c>
      <c r="M61" s="307"/>
      <c r="N61" s="306"/>
      <c r="O61" s="305" t="s">
        <v>349</v>
      </c>
      <c r="P61" s="304">
        <v>122838.42</v>
      </c>
      <c r="Q61" s="304">
        <v>74934.27</v>
      </c>
      <c r="R61" s="304"/>
      <c r="S61" s="304"/>
      <c r="T61" s="304">
        <v>0</v>
      </c>
      <c r="U61" s="304">
        <v>0</v>
      </c>
      <c r="V61" s="304"/>
      <c r="W61" s="304">
        <v>9348.17</v>
      </c>
      <c r="X61" s="304">
        <v>9348.17</v>
      </c>
      <c r="Y61" s="304"/>
      <c r="Z61" s="304">
        <v>9348.17</v>
      </c>
      <c r="AA61" s="304">
        <v>9348.17</v>
      </c>
      <c r="AB61" s="304"/>
      <c r="AC61" s="304">
        <v>9348.17</v>
      </c>
      <c r="AD61" s="304">
        <v>9348.17</v>
      </c>
      <c r="AE61" s="304"/>
      <c r="AF61" s="304">
        <v>9348.17</v>
      </c>
      <c r="AG61" s="304">
        <v>9348.17</v>
      </c>
      <c r="AH61" s="304"/>
      <c r="AI61" s="304">
        <v>9348.17</v>
      </c>
      <c r="AJ61" s="304">
        <v>9348.17</v>
      </c>
      <c r="AK61" s="304"/>
      <c r="AL61" s="304">
        <v>9348.17</v>
      </c>
      <c r="AM61" s="304">
        <v>9348.17</v>
      </c>
      <c r="AN61" s="304"/>
      <c r="AO61" s="304">
        <v>13155.06</v>
      </c>
      <c r="AP61" s="304">
        <v>13155.06</v>
      </c>
      <c r="AQ61" s="304"/>
      <c r="AR61" s="304">
        <v>5690.19</v>
      </c>
      <c r="AS61" s="304">
        <v>5690.19</v>
      </c>
      <c r="AT61" s="304"/>
      <c r="AU61" s="304">
        <v>24269.29</v>
      </c>
      <c r="AV61" s="304">
        <v>0</v>
      </c>
      <c r="AW61" s="304"/>
      <c r="AX61" s="304">
        <v>10000</v>
      </c>
      <c r="AY61" s="304">
        <v>0</v>
      </c>
      <c r="AZ61" s="304"/>
      <c r="BA61" s="303">
        <v>13634.86</v>
      </c>
      <c r="BB61" s="302">
        <v>0</v>
      </c>
      <c r="BC61" s="302"/>
      <c r="BD61" s="301"/>
      <c r="BE61" s="300"/>
      <c r="BF61" s="287"/>
    </row>
    <row r="62" spans="1:58" ht="16.05" customHeight="1" x14ac:dyDescent="0.3">
      <c r="A62" s="295"/>
      <c r="B62" s="353" t="s">
        <v>723</v>
      </c>
      <c r="C62" s="309">
        <v>601</v>
      </c>
      <c r="D62" s="312">
        <v>1</v>
      </c>
      <c r="E62" s="312">
        <v>4</v>
      </c>
      <c r="F62" s="311" t="s">
        <v>423</v>
      </c>
      <c r="G62" s="309" t="s">
        <v>251</v>
      </c>
      <c r="H62" s="310" t="s">
        <v>598</v>
      </c>
      <c r="I62" s="309" t="s">
        <v>401</v>
      </c>
      <c r="J62" s="308"/>
      <c r="K62" s="308"/>
      <c r="L62" s="308">
        <v>10306</v>
      </c>
      <c r="M62" s="307"/>
      <c r="N62" s="306"/>
      <c r="O62" s="305" t="s">
        <v>349</v>
      </c>
      <c r="P62" s="304">
        <v>3855.03</v>
      </c>
      <c r="Q62" s="304">
        <v>0</v>
      </c>
      <c r="R62" s="304"/>
      <c r="S62" s="304"/>
      <c r="T62" s="304">
        <v>0</v>
      </c>
      <c r="U62" s="304">
        <v>0</v>
      </c>
      <c r="V62" s="304"/>
      <c r="W62" s="304">
        <v>0</v>
      </c>
      <c r="X62" s="304">
        <v>0</v>
      </c>
      <c r="Y62" s="304"/>
      <c r="Z62" s="304">
        <v>0</v>
      </c>
      <c r="AA62" s="304">
        <v>0</v>
      </c>
      <c r="AB62" s="304"/>
      <c r="AC62" s="304">
        <v>0</v>
      </c>
      <c r="AD62" s="304">
        <v>0</v>
      </c>
      <c r="AE62" s="304"/>
      <c r="AF62" s="304">
        <v>0</v>
      </c>
      <c r="AG62" s="304">
        <v>0</v>
      </c>
      <c r="AH62" s="304"/>
      <c r="AI62" s="304">
        <v>0</v>
      </c>
      <c r="AJ62" s="304">
        <v>0</v>
      </c>
      <c r="AK62" s="304"/>
      <c r="AL62" s="304">
        <v>0</v>
      </c>
      <c r="AM62" s="304">
        <v>0</v>
      </c>
      <c r="AN62" s="304"/>
      <c r="AO62" s="304">
        <v>0</v>
      </c>
      <c r="AP62" s="304">
        <v>0</v>
      </c>
      <c r="AQ62" s="304"/>
      <c r="AR62" s="304">
        <v>0</v>
      </c>
      <c r="AS62" s="304">
        <v>0</v>
      </c>
      <c r="AT62" s="304"/>
      <c r="AU62" s="304">
        <v>3855.03</v>
      </c>
      <c r="AV62" s="304">
        <v>0</v>
      </c>
      <c r="AW62" s="304"/>
      <c r="AX62" s="304">
        <v>0</v>
      </c>
      <c r="AY62" s="304">
        <v>0</v>
      </c>
      <c r="AZ62" s="304"/>
      <c r="BA62" s="303">
        <v>0</v>
      </c>
      <c r="BB62" s="302">
        <v>0</v>
      </c>
      <c r="BC62" s="302"/>
      <c r="BD62" s="301"/>
      <c r="BE62" s="300"/>
      <c r="BF62" s="287"/>
    </row>
    <row r="63" spans="1:58" ht="16.05" customHeight="1" x14ac:dyDescent="0.3">
      <c r="A63" s="295"/>
      <c r="B63" s="353" t="s">
        <v>723</v>
      </c>
      <c r="C63" s="309">
        <v>601</v>
      </c>
      <c r="D63" s="312">
        <v>1</v>
      </c>
      <c r="E63" s="312">
        <v>4</v>
      </c>
      <c r="F63" s="311" t="s">
        <v>423</v>
      </c>
      <c r="G63" s="309" t="s">
        <v>253</v>
      </c>
      <c r="H63" s="310" t="s">
        <v>604</v>
      </c>
      <c r="I63" s="309" t="s">
        <v>409</v>
      </c>
      <c r="J63" s="308"/>
      <c r="K63" s="308"/>
      <c r="L63" s="308">
        <v>10306</v>
      </c>
      <c r="M63" s="307"/>
      <c r="N63" s="306"/>
      <c r="O63" s="305" t="s">
        <v>349</v>
      </c>
      <c r="P63" s="304">
        <v>20255.009999999998</v>
      </c>
      <c r="Q63" s="304">
        <v>20255.009999999998</v>
      </c>
      <c r="R63" s="304"/>
      <c r="S63" s="304"/>
      <c r="T63" s="304">
        <v>0</v>
      </c>
      <c r="U63" s="304">
        <v>0</v>
      </c>
      <c r="V63" s="304"/>
      <c r="W63" s="304">
        <v>0</v>
      </c>
      <c r="X63" s="304">
        <v>0</v>
      </c>
      <c r="Y63" s="304"/>
      <c r="Z63" s="304">
        <v>20255.009999999998</v>
      </c>
      <c r="AA63" s="304">
        <v>20255.009999999998</v>
      </c>
      <c r="AB63" s="304"/>
      <c r="AC63" s="304">
        <v>0</v>
      </c>
      <c r="AD63" s="304">
        <v>0</v>
      </c>
      <c r="AE63" s="304"/>
      <c r="AF63" s="304">
        <v>0</v>
      </c>
      <c r="AG63" s="304">
        <v>0</v>
      </c>
      <c r="AH63" s="304"/>
      <c r="AI63" s="304">
        <v>0</v>
      </c>
      <c r="AJ63" s="304">
        <v>0</v>
      </c>
      <c r="AK63" s="304"/>
      <c r="AL63" s="304">
        <v>0</v>
      </c>
      <c r="AM63" s="304">
        <v>0</v>
      </c>
      <c r="AN63" s="304"/>
      <c r="AO63" s="304">
        <v>0</v>
      </c>
      <c r="AP63" s="304">
        <v>0</v>
      </c>
      <c r="AQ63" s="304"/>
      <c r="AR63" s="304">
        <v>0</v>
      </c>
      <c r="AS63" s="304">
        <v>0</v>
      </c>
      <c r="AT63" s="304"/>
      <c r="AU63" s="304">
        <v>0</v>
      </c>
      <c r="AV63" s="304">
        <v>0</v>
      </c>
      <c r="AW63" s="304"/>
      <c r="AX63" s="304">
        <v>0</v>
      </c>
      <c r="AY63" s="304">
        <v>0</v>
      </c>
      <c r="AZ63" s="304"/>
      <c r="BA63" s="303">
        <v>0</v>
      </c>
      <c r="BB63" s="302">
        <v>0</v>
      </c>
      <c r="BC63" s="302"/>
      <c r="BD63" s="301"/>
      <c r="BE63" s="300"/>
      <c r="BF63" s="287"/>
    </row>
    <row r="64" spans="1:58" ht="16.05" customHeight="1" x14ac:dyDescent="0.3">
      <c r="A64" s="295"/>
      <c r="B64" s="353" t="s">
        <v>723</v>
      </c>
      <c r="C64" s="309">
        <v>601</v>
      </c>
      <c r="D64" s="312">
        <v>1</v>
      </c>
      <c r="E64" s="312">
        <v>4</v>
      </c>
      <c r="F64" s="311" t="s">
        <v>424</v>
      </c>
      <c r="G64" s="309" t="s">
        <v>252</v>
      </c>
      <c r="H64" s="310" t="s">
        <v>599</v>
      </c>
      <c r="I64" s="309" t="s">
        <v>403</v>
      </c>
      <c r="J64" s="308"/>
      <c r="K64" s="308"/>
      <c r="L64" s="308">
        <v>10306</v>
      </c>
      <c r="M64" s="307"/>
      <c r="N64" s="306"/>
      <c r="O64" s="305" t="s">
        <v>348</v>
      </c>
      <c r="P64" s="304">
        <v>424657</v>
      </c>
      <c r="Q64" s="304">
        <v>417897</v>
      </c>
      <c r="R64" s="304"/>
      <c r="S64" s="304"/>
      <c r="T64" s="304">
        <v>19000</v>
      </c>
      <c r="U64" s="304">
        <v>19000</v>
      </c>
      <c r="V64" s="304"/>
      <c r="W64" s="304">
        <v>54543.94</v>
      </c>
      <c r="X64" s="304">
        <v>54543.94</v>
      </c>
      <c r="Y64" s="304"/>
      <c r="Z64" s="304">
        <v>46705.95</v>
      </c>
      <c r="AA64" s="304">
        <v>46705.95</v>
      </c>
      <c r="AB64" s="304"/>
      <c r="AC64" s="304">
        <v>54490.25</v>
      </c>
      <c r="AD64" s="304">
        <v>54490.25</v>
      </c>
      <c r="AE64" s="304"/>
      <c r="AF64" s="304">
        <v>50635.39</v>
      </c>
      <c r="AG64" s="304">
        <v>50635.39</v>
      </c>
      <c r="AH64" s="304"/>
      <c r="AI64" s="304">
        <v>49481.67</v>
      </c>
      <c r="AJ64" s="304">
        <v>49481.67</v>
      </c>
      <c r="AK64" s="304"/>
      <c r="AL64" s="304">
        <v>68773.98</v>
      </c>
      <c r="AM64" s="304">
        <v>68773.98</v>
      </c>
      <c r="AN64" s="304"/>
      <c r="AO64" s="304">
        <v>66183.360000000001</v>
      </c>
      <c r="AP64" s="304">
        <v>66183.360000000001</v>
      </c>
      <c r="AQ64" s="304"/>
      <c r="AR64" s="304">
        <v>8082.46</v>
      </c>
      <c r="AS64" s="304">
        <v>8082.46</v>
      </c>
      <c r="AT64" s="304"/>
      <c r="AU64" s="304">
        <v>6760</v>
      </c>
      <c r="AV64" s="304">
        <v>0</v>
      </c>
      <c r="AW64" s="304"/>
      <c r="AX64" s="304">
        <v>0</v>
      </c>
      <c r="AY64" s="304">
        <v>0</v>
      </c>
      <c r="AZ64" s="304"/>
      <c r="BA64" s="303">
        <v>0</v>
      </c>
      <c r="BB64" s="302">
        <v>0</v>
      </c>
      <c r="BC64" s="302"/>
      <c r="BD64" s="301"/>
      <c r="BE64" s="300"/>
      <c r="BF64" s="287"/>
    </row>
    <row r="65" spans="1:58" ht="16.05" customHeight="1" x14ac:dyDescent="0.3">
      <c r="A65" s="295"/>
      <c r="B65" s="353" t="s">
        <v>723</v>
      </c>
      <c r="C65" s="309">
        <v>601</v>
      </c>
      <c r="D65" s="312">
        <v>1</v>
      </c>
      <c r="E65" s="312">
        <v>4</v>
      </c>
      <c r="F65" s="311" t="s">
        <v>424</v>
      </c>
      <c r="G65" s="309" t="s">
        <v>250</v>
      </c>
      <c r="H65" s="310" t="s">
        <v>606</v>
      </c>
      <c r="I65" s="309" t="s">
        <v>413</v>
      </c>
      <c r="J65" s="308"/>
      <c r="K65" s="308"/>
      <c r="L65" s="308">
        <v>10306</v>
      </c>
      <c r="M65" s="307"/>
      <c r="N65" s="306"/>
      <c r="O65" s="305" t="s">
        <v>348</v>
      </c>
      <c r="P65" s="304">
        <v>400</v>
      </c>
      <c r="Q65" s="304">
        <v>400</v>
      </c>
      <c r="R65" s="304"/>
      <c r="S65" s="304"/>
      <c r="T65" s="304">
        <v>0</v>
      </c>
      <c r="U65" s="304">
        <v>0</v>
      </c>
      <c r="V65" s="304"/>
      <c r="W65" s="304">
        <v>0</v>
      </c>
      <c r="X65" s="304">
        <v>0</v>
      </c>
      <c r="Y65" s="304"/>
      <c r="Z65" s="304">
        <v>0</v>
      </c>
      <c r="AA65" s="304">
        <v>0</v>
      </c>
      <c r="AB65" s="304"/>
      <c r="AC65" s="304">
        <v>0</v>
      </c>
      <c r="AD65" s="304">
        <v>0</v>
      </c>
      <c r="AE65" s="304"/>
      <c r="AF65" s="304">
        <v>0</v>
      </c>
      <c r="AG65" s="304">
        <v>0</v>
      </c>
      <c r="AH65" s="304"/>
      <c r="AI65" s="304">
        <v>0</v>
      </c>
      <c r="AJ65" s="304">
        <v>0</v>
      </c>
      <c r="AK65" s="304"/>
      <c r="AL65" s="304">
        <v>0</v>
      </c>
      <c r="AM65" s="304">
        <v>0</v>
      </c>
      <c r="AN65" s="304"/>
      <c r="AO65" s="304">
        <v>0</v>
      </c>
      <c r="AP65" s="304">
        <v>0</v>
      </c>
      <c r="AQ65" s="304"/>
      <c r="AR65" s="304">
        <v>400</v>
      </c>
      <c r="AS65" s="304">
        <v>400</v>
      </c>
      <c r="AT65" s="304"/>
      <c r="AU65" s="304">
        <v>0</v>
      </c>
      <c r="AV65" s="304">
        <v>0</v>
      </c>
      <c r="AW65" s="304"/>
      <c r="AX65" s="304">
        <v>0</v>
      </c>
      <c r="AY65" s="304">
        <v>0</v>
      </c>
      <c r="AZ65" s="304"/>
      <c r="BA65" s="303">
        <v>0</v>
      </c>
      <c r="BB65" s="302">
        <v>0</v>
      </c>
      <c r="BC65" s="302"/>
      <c r="BD65" s="301"/>
      <c r="BE65" s="300"/>
      <c r="BF65" s="287"/>
    </row>
    <row r="66" spans="1:58" ht="16.05" customHeight="1" x14ac:dyDescent="0.3">
      <c r="A66" s="295"/>
      <c r="B66" s="353" t="s">
        <v>723</v>
      </c>
      <c r="C66" s="309">
        <v>601</v>
      </c>
      <c r="D66" s="312">
        <v>1</v>
      </c>
      <c r="E66" s="312">
        <v>4</v>
      </c>
      <c r="F66" s="311" t="s">
        <v>424</v>
      </c>
      <c r="G66" s="309" t="s">
        <v>250</v>
      </c>
      <c r="H66" s="310" t="s">
        <v>603</v>
      </c>
      <c r="I66" s="309" t="s">
        <v>408</v>
      </c>
      <c r="J66" s="308"/>
      <c r="K66" s="308"/>
      <c r="L66" s="308">
        <v>10306</v>
      </c>
      <c r="M66" s="307"/>
      <c r="N66" s="306"/>
      <c r="O66" s="305" t="s">
        <v>348</v>
      </c>
      <c r="P66" s="304">
        <v>14356.76</v>
      </c>
      <c r="Q66" s="304">
        <v>14356.76</v>
      </c>
      <c r="R66" s="304"/>
      <c r="S66" s="304"/>
      <c r="T66" s="304">
        <v>0</v>
      </c>
      <c r="U66" s="304">
        <v>0</v>
      </c>
      <c r="V66" s="304"/>
      <c r="W66" s="304">
        <v>0</v>
      </c>
      <c r="X66" s="304">
        <v>0</v>
      </c>
      <c r="Y66" s="304"/>
      <c r="Z66" s="304">
        <v>0</v>
      </c>
      <c r="AA66" s="304">
        <v>0</v>
      </c>
      <c r="AB66" s="304"/>
      <c r="AC66" s="304">
        <v>0</v>
      </c>
      <c r="AD66" s="304">
        <v>0</v>
      </c>
      <c r="AE66" s="304"/>
      <c r="AF66" s="304">
        <v>0</v>
      </c>
      <c r="AG66" s="304">
        <v>0</v>
      </c>
      <c r="AH66" s="304"/>
      <c r="AI66" s="304">
        <v>0</v>
      </c>
      <c r="AJ66" s="304">
        <v>0</v>
      </c>
      <c r="AK66" s="304"/>
      <c r="AL66" s="304">
        <v>0</v>
      </c>
      <c r="AM66" s="304">
        <v>0</v>
      </c>
      <c r="AN66" s="304"/>
      <c r="AO66" s="304">
        <v>0</v>
      </c>
      <c r="AP66" s="304">
        <v>0</v>
      </c>
      <c r="AQ66" s="304"/>
      <c r="AR66" s="304">
        <v>14356.76</v>
      </c>
      <c r="AS66" s="304">
        <v>14356.76</v>
      </c>
      <c r="AT66" s="304"/>
      <c r="AU66" s="304">
        <v>0</v>
      </c>
      <c r="AV66" s="304">
        <v>0</v>
      </c>
      <c r="AW66" s="304"/>
      <c r="AX66" s="304">
        <v>0</v>
      </c>
      <c r="AY66" s="304">
        <v>0</v>
      </c>
      <c r="AZ66" s="304"/>
      <c r="BA66" s="303">
        <v>0</v>
      </c>
      <c r="BB66" s="302">
        <v>0</v>
      </c>
      <c r="BC66" s="302"/>
      <c r="BD66" s="301"/>
      <c r="BE66" s="300"/>
      <c r="BF66" s="287"/>
    </row>
    <row r="67" spans="1:58" ht="16.05" customHeight="1" x14ac:dyDescent="0.3">
      <c r="A67" s="295"/>
      <c r="B67" s="353" t="s">
        <v>723</v>
      </c>
      <c r="C67" s="309">
        <v>601</v>
      </c>
      <c r="D67" s="312">
        <v>1</v>
      </c>
      <c r="E67" s="312">
        <v>4</v>
      </c>
      <c r="F67" s="311" t="s">
        <v>424</v>
      </c>
      <c r="G67" s="309" t="s">
        <v>251</v>
      </c>
      <c r="H67" s="310" t="s">
        <v>600</v>
      </c>
      <c r="I67" s="309" t="s">
        <v>404</v>
      </c>
      <c r="J67" s="308"/>
      <c r="K67" s="308"/>
      <c r="L67" s="308">
        <v>10306</v>
      </c>
      <c r="M67" s="307"/>
      <c r="N67" s="306"/>
      <c r="O67" s="305" t="s">
        <v>348</v>
      </c>
      <c r="P67" s="304">
        <v>128250.81</v>
      </c>
      <c r="Q67" s="304">
        <v>126180</v>
      </c>
      <c r="R67" s="304"/>
      <c r="S67" s="304"/>
      <c r="T67" s="304">
        <v>0</v>
      </c>
      <c r="U67" s="304">
        <v>0</v>
      </c>
      <c r="V67" s="304"/>
      <c r="W67" s="304">
        <v>16456.060000000001</v>
      </c>
      <c r="X67" s="304">
        <v>16456.060000000001</v>
      </c>
      <c r="Y67" s="304"/>
      <c r="Z67" s="304">
        <v>16456.05</v>
      </c>
      <c r="AA67" s="304">
        <v>16456.05</v>
      </c>
      <c r="AB67" s="304"/>
      <c r="AC67" s="304">
        <v>16456.060000000001</v>
      </c>
      <c r="AD67" s="304">
        <v>16456.060000000001</v>
      </c>
      <c r="AE67" s="304"/>
      <c r="AF67" s="304">
        <v>15705.5</v>
      </c>
      <c r="AG67" s="304">
        <v>15705.5</v>
      </c>
      <c r="AH67" s="304"/>
      <c r="AI67" s="304">
        <v>16232.01</v>
      </c>
      <c r="AJ67" s="304">
        <v>16232.01</v>
      </c>
      <c r="AK67" s="304"/>
      <c r="AL67" s="304">
        <v>16456.05</v>
      </c>
      <c r="AM67" s="304">
        <v>16456.05</v>
      </c>
      <c r="AN67" s="304"/>
      <c r="AO67" s="304">
        <v>17368.13</v>
      </c>
      <c r="AP67" s="304">
        <v>17368.13</v>
      </c>
      <c r="AQ67" s="304"/>
      <c r="AR67" s="304">
        <v>11050.14</v>
      </c>
      <c r="AS67" s="304">
        <v>11050.14</v>
      </c>
      <c r="AT67" s="304"/>
      <c r="AU67" s="304">
        <v>2070.81</v>
      </c>
      <c r="AV67" s="304">
        <v>0</v>
      </c>
      <c r="AW67" s="304"/>
      <c r="AX67" s="304">
        <v>0</v>
      </c>
      <c r="AY67" s="304">
        <v>0</v>
      </c>
      <c r="AZ67" s="304"/>
      <c r="BA67" s="303">
        <v>0</v>
      </c>
      <c r="BB67" s="302">
        <v>0</v>
      </c>
      <c r="BC67" s="302"/>
      <c r="BD67" s="301"/>
      <c r="BE67" s="300"/>
      <c r="BF67" s="287"/>
    </row>
    <row r="68" spans="1:58" ht="16.05" customHeight="1" x14ac:dyDescent="0.3">
      <c r="A68" s="295"/>
      <c r="B68" s="353" t="s">
        <v>723</v>
      </c>
      <c r="C68" s="309">
        <v>601</v>
      </c>
      <c r="D68" s="312">
        <v>1</v>
      </c>
      <c r="E68" s="312">
        <v>4</v>
      </c>
      <c r="F68" s="311" t="s">
        <v>424</v>
      </c>
      <c r="G68" s="309" t="s">
        <v>253</v>
      </c>
      <c r="H68" s="310" t="s">
        <v>603</v>
      </c>
      <c r="I68" s="309" t="s">
        <v>408</v>
      </c>
      <c r="J68" s="308"/>
      <c r="K68" s="308"/>
      <c r="L68" s="308">
        <v>10306</v>
      </c>
      <c r="M68" s="307"/>
      <c r="N68" s="306"/>
      <c r="O68" s="305" t="s">
        <v>348</v>
      </c>
      <c r="P68" s="304">
        <v>47400</v>
      </c>
      <c r="Q68" s="304">
        <v>47400</v>
      </c>
      <c r="R68" s="304"/>
      <c r="S68" s="304"/>
      <c r="T68" s="304">
        <v>5700</v>
      </c>
      <c r="U68" s="304">
        <v>5700</v>
      </c>
      <c r="V68" s="304"/>
      <c r="W68" s="304">
        <v>7700</v>
      </c>
      <c r="X68" s="304">
        <v>7700</v>
      </c>
      <c r="Y68" s="304"/>
      <c r="Z68" s="304">
        <v>0</v>
      </c>
      <c r="AA68" s="304">
        <v>0</v>
      </c>
      <c r="AB68" s="304"/>
      <c r="AC68" s="304">
        <v>0</v>
      </c>
      <c r="AD68" s="304">
        <v>0</v>
      </c>
      <c r="AE68" s="304"/>
      <c r="AF68" s="304">
        <v>0</v>
      </c>
      <c r="AG68" s="304">
        <v>0</v>
      </c>
      <c r="AH68" s="304"/>
      <c r="AI68" s="304">
        <v>0</v>
      </c>
      <c r="AJ68" s="304">
        <v>0</v>
      </c>
      <c r="AK68" s="304"/>
      <c r="AL68" s="304">
        <v>0</v>
      </c>
      <c r="AM68" s="304">
        <v>0</v>
      </c>
      <c r="AN68" s="304"/>
      <c r="AO68" s="304">
        <v>34000</v>
      </c>
      <c r="AP68" s="304">
        <v>34000</v>
      </c>
      <c r="AQ68" s="304"/>
      <c r="AR68" s="304">
        <v>0</v>
      </c>
      <c r="AS68" s="304">
        <v>0</v>
      </c>
      <c r="AT68" s="304"/>
      <c r="AU68" s="304">
        <v>0</v>
      </c>
      <c r="AV68" s="304">
        <v>0</v>
      </c>
      <c r="AW68" s="304"/>
      <c r="AX68" s="304">
        <v>0</v>
      </c>
      <c r="AY68" s="304">
        <v>0</v>
      </c>
      <c r="AZ68" s="304"/>
      <c r="BA68" s="303">
        <v>0</v>
      </c>
      <c r="BB68" s="302">
        <v>0</v>
      </c>
      <c r="BC68" s="302"/>
      <c r="BD68" s="301"/>
      <c r="BE68" s="300"/>
      <c r="BF68" s="287"/>
    </row>
    <row r="69" spans="1:58" ht="16.05" customHeight="1" x14ac:dyDescent="0.3">
      <c r="A69" s="295"/>
      <c r="B69" s="353" t="s">
        <v>723</v>
      </c>
      <c r="C69" s="309">
        <v>601</v>
      </c>
      <c r="D69" s="312">
        <v>1</v>
      </c>
      <c r="E69" s="312">
        <v>4</v>
      </c>
      <c r="F69" s="311" t="s">
        <v>424</v>
      </c>
      <c r="G69" s="309" t="s">
        <v>253</v>
      </c>
      <c r="H69" s="310" t="s">
        <v>659</v>
      </c>
      <c r="I69" s="309" t="s">
        <v>460</v>
      </c>
      <c r="J69" s="308"/>
      <c r="K69" s="308"/>
      <c r="L69" s="308">
        <v>10306</v>
      </c>
      <c r="M69" s="307"/>
      <c r="N69" s="306"/>
      <c r="O69" s="305" t="s">
        <v>348</v>
      </c>
      <c r="P69" s="304">
        <v>22960</v>
      </c>
      <c r="Q69" s="304">
        <v>22960</v>
      </c>
      <c r="R69" s="304"/>
      <c r="S69" s="304"/>
      <c r="T69" s="304">
        <v>0</v>
      </c>
      <c r="U69" s="304">
        <v>0</v>
      </c>
      <c r="V69" s="304"/>
      <c r="W69" s="304">
        <v>0</v>
      </c>
      <c r="X69" s="304">
        <v>0</v>
      </c>
      <c r="Y69" s="304"/>
      <c r="Z69" s="304">
        <v>22960</v>
      </c>
      <c r="AA69" s="304">
        <v>22960</v>
      </c>
      <c r="AB69" s="304"/>
      <c r="AC69" s="304">
        <v>0</v>
      </c>
      <c r="AD69" s="304">
        <v>0</v>
      </c>
      <c r="AE69" s="304"/>
      <c r="AF69" s="304">
        <v>0</v>
      </c>
      <c r="AG69" s="304">
        <v>0</v>
      </c>
      <c r="AH69" s="304"/>
      <c r="AI69" s="304">
        <v>0</v>
      </c>
      <c r="AJ69" s="304">
        <v>0</v>
      </c>
      <c r="AK69" s="304"/>
      <c r="AL69" s="304">
        <v>0</v>
      </c>
      <c r="AM69" s="304">
        <v>0</v>
      </c>
      <c r="AN69" s="304"/>
      <c r="AO69" s="304">
        <v>0</v>
      </c>
      <c r="AP69" s="304">
        <v>0</v>
      </c>
      <c r="AQ69" s="304"/>
      <c r="AR69" s="304">
        <v>0</v>
      </c>
      <c r="AS69" s="304">
        <v>0</v>
      </c>
      <c r="AT69" s="304"/>
      <c r="AU69" s="304">
        <v>0</v>
      </c>
      <c r="AV69" s="304">
        <v>0</v>
      </c>
      <c r="AW69" s="304"/>
      <c r="AX69" s="304">
        <v>0</v>
      </c>
      <c r="AY69" s="304">
        <v>0</v>
      </c>
      <c r="AZ69" s="304"/>
      <c r="BA69" s="303">
        <v>0</v>
      </c>
      <c r="BB69" s="302">
        <v>0</v>
      </c>
      <c r="BC69" s="302"/>
      <c r="BD69" s="301"/>
      <c r="BE69" s="300"/>
      <c r="BF69" s="287"/>
    </row>
    <row r="70" spans="1:58" ht="16.05" customHeight="1" x14ac:dyDescent="0.3">
      <c r="A70" s="295"/>
      <c r="B70" s="353" t="s">
        <v>723</v>
      </c>
      <c r="C70" s="309">
        <v>601</v>
      </c>
      <c r="D70" s="312">
        <v>1</v>
      </c>
      <c r="E70" s="312">
        <v>4</v>
      </c>
      <c r="F70" s="311" t="s">
        <v>424</v>
      </c>
      <c r="G70" s="309" t="s">
        <v>253</v>
      </c>
      <c r="H70" s="310" t="s">
        <v>604</v>
      </c>
      <c r="I70" s="309" t="s">
        <v>409</v>
      </c>
      <c r="J70" s="308"/>
      <c r="K70" s="308"/>
      <c r="L70" s="308">
        <v>10306</v>
      </c>
      <c r="M70" s="307"/>
      <c r="N70" s="306"/>
      <c r="O70" s="305" t="s">
        <v>348</v>
      </c>
      <c r="P70" s="304">
        <v>29482.91</v>
      </c>
      <c r="Q70" s="304">
        <v>22700</v>
      </c>
      <c r="R70" s="304"/>
      <c r="S70" s="304"/>
      <c r="T70" s="304">
        <v>0</v>
      </c>
      <c r="U70" s="304">
        <v>0</v>
      </c>
      <c r="V70" s="304"/>
      <c r="W70" s="304">
        <v>0</v>
      </c>
      <c r="X70" s="304">
        <v>0</v>
      </c>
      <c r="Y70" s="304"/>
      <c r="Z70" s="304">
        <v>20000</v>
      </c>
      <c r="AA70" s="304">
        <v>20000</v>
      </c>
      <c r="AB70" s="304"/>
      <c r="AC70" s="304">
        <v>0</v>
      </c>
      <c r="AD70" s="304">
        <v>0</v>
      </c>
      <c r="AE70" s="304"/>
      <c r="AF70" s="304">
        <v>0</v>
      </c>
      <c r="AG70" s="304">
        <v>0</v>
      </c>
      <c r="AH70" s="304"/>
      <c r="AI70" s="304">
        <v>0</v>
      </c>
      <c r="AJ70" s="304">
        <v>0</v>
      </c>
      <c r="AK70" s="304"/>
      <c r="AL70" s="304">
        <v>0</v>
      </c>
      <c r="AM70" s="304">
        <v>0</v>
      </c>
      <c r="AN70" s="304"/>
      <c r="AO70" s="304">
        <v>0</v>
      </c>
      <c r="AP70" s="304">
        <v>0</v>
      </c>
      <c r="AQ70" s="304"/>
      <c r="AR70" s="304">
        <v>2700</v>
      </c>
      <c r="AS70" s="304">
        <v>2700</v>
      </c>
      <c r="AT70" s="304"/>
      <c r="AU70" s="304">
        <v>6782.91</v>
      </c>
      <c r="AV70" s="304">
        <v>0</v>
      </c>
      <c r="AW70" s="304"/>
      <c r="AX70" s="304">
        <v>0</v>
      </c>
      <c r="AY70" s="304">
        <v>0</v>
      </c>
      <c r="AZ70" s="304"/>
      <c r="BA70" s="303">
        <v>0</v>
      </c>
      <c r="BB70" s="302">
        <v>0</v>
      </c>
      <c r="BC70" s="302"/>
      <c r="BD70" s="301"/>
      <c r="BE70" s="300"/>
      <c r="BF70" s="287"/>
    </row>
    <row r="71" spans="1:58" ht="16.05" customHeight="1" x14ac:dyDescent="0.3">
      <c r="A71" s="295"/>
      <c r="B71" s="353" t="s">
        <v>723</v>
      </c>
      <c r="C71" s="309">
        <v>601</v>
      </c>
      <c r="D71" s="312">
        <v>1</v>
      </c>
      <c r="E71" s="312">
        <v>4</v>
      </c>
      <c r="F71" s="311" t="s">
        <v>424</v>
      </c>
      <c r="G71" s="309" t="s">
        <v>253</v>
      </c>
      <c r="H71" s="310" t="s">
        <v>693</v>
      </c>
      <c r="I71" s="309" t="s">
        <v>694</v>
      </c>
      <c r="J71" s="308"/>
      <c r="K71" s="308"/>
      <c r="L71" s="308">
        <v>10306</v>
      </c>
      <c r="M71" s="307"/>
      <c r="N71" s="306"/>
      <c r="O71" s="305" t="s">
        <v>348</v>
      </c>
      <c r="P71" s="304">
        <v>29000</v>
      </c>
      <c r="Q71" s="304">
        <v>29000</v>
      </c>
      <c r="R71" s="304"/>
      <c r="S71" s="304"/>
      <c r="T71" s="304">
        <v>0</v>
      </c>
      <c r="U71" s="304">
        <v>0</v>
      </c>
      <c r="V71" s="304"/>
      <c r="W71" s="304">
        <v>0</v>
      </c>
      <c r="X71" s="304">
        <v>0</v>
      </c>
      <c r="Y71" s="304"/>
      <c r="Z71" s="304">
        <v>0</v>
      </c>
      <c r="AA71" s="304">
        <v>0</v>
      </c>
      <c r="AB71" s="304"/>
      <c r="AC71" s="304">
        <v>0</v>
      </c>
      <c r="AD71" s="304">
        <v>0</v>
      </c>
      <c r="AE71" s="304"/>
      <c r="AF71" s="304">
        <v>29000</v>
      </c>
      <c r="AG71" s="304">
        <v>29000</v>
      </c>
      <c r="AH71" s="304"/>
      <c r="AI71" s="304">
        <v>0</v>
      </c>
      <c r="AJ71" s="304">
        <v>0</v>
      </c>
      <c r="AK71" s="304"/>
      <c r="AL71" s="304">
        <v>0</v>
      </c>
      <c r="AM71" s="304">
        <v>0</v>
      </c>
      <c r="AN71" s="304"/>
      <c r="AO71" s="304">
        <v>0</v>
      </c>
      <c r="AP71" s="304">
        <v>0</v>
      </c>
      <c r="AQ71" s="304"/>
      <c r="AR71" s="304">
        <v>0</v>
      </c>
      <c r="AS71" s="304">
        <v>0</v>
      </c>
      <c r="AT71" s="304"/>
      <c r="AU71" s="304">
        <v>0</v>
      </c>
      <c r="AV71" s="304">
        <v>0</v>
      </c>
      <c r="AW71" s="304"/>
      <c r="AX71" s="304">
        <v>0</v>
      </c>
      <c r="AY71" s="304">
        <v>0</v>
      </c>
      <c r="AZ71" s="304"/>
      <c r="BA71" s="303">
        <v>0</v>
      </c>
      <c r="BB71" s="302">
        <v>0</v>
      </c>
      <c r="BC71" s="302"/>
      <c r="BD71" s="301"/>
      <c r="BE71" s="300"/>
      <c r="BF71" s="287"/>
    </row>
    <row r="72" spans="1:58" ht="16.05" customHeight="1" x14ac:dyDescent="0.3">
      <c r="A72" s="295"/>
      <c r="B72" s="353" t="s">
        <v>723</v>
      </c>
      <c r="C72" s="309">
        <v>601</v>
      </c>
      <c r="D72" s="312">
        <v>1</v>
      </c>
      <c r="E72" s="312">
        <v>5</v>
      </c>
      <c r="F72" s="311" t="s">
        <v>425</v>
      </c>
      <c r="G72" s="309" t="s">
        <v>253</v>
      </c>
      <c r="H72" s="310" t="s">
        <v>601</v>
      </c>
      <c r="I72" s="309" t="s">
        <v>406</v>
      </c>
      <c r="J72" s="308"/>
      <c r="K72" s="308"/>
      <c r="L72" s="308">
        <v>10301</v>
      </c>
      <c r="M72" s="307"/>
      <c r="N72" s="306"/>
      <c r="O72" s="305" t="s">
        <v>372</v>
      </c>
      <c r="P72" s="304">
        <v>0</v>
      </c>
      <c r="Q72" s="304">
        <v>0</v>
      </c>
      <c r="R72" s="304"/>
      <c r="S72" s="304"/>
      <c r="T72" s="304">
        <v>0</v>
      </c>
      <c r="U72" s="304">
        <v>0</v>
      </c>
      <c r="V72" s="304"/>
      <c r="W72" s="304">
        <v>0</v>
      </c>
      <c r="X72" s="304">
        <v>0</v>
      </c>
      <c r="Y72" s="304"/>
      <c r="Z72" s="304">
        <v>0</v>
      </c>
      <c r="AA72" s="304">
        <v>0</v>
      </c>
      <c r="AB72" s="304"/>
      <c r="AC72" s="304">
        <v>0</v>
      </c>
      <c r="AD72" s="304">
        <v>0</v>
      </c>
      <c r="AE72" s="304"/>
      <c r="AF72" s="304">
        <v>0</v>
      </c>
      <c r="AG72" s="304">
        <v>0</v>
      </c>
      <c r="AH72" s="304"/>
      <c r="AI72" s="304">
        <v>0</v>
      </c>
      <c r="AJ72" s="304">
        <v>0</v>
      </c>
      <c r="AK72" s="304"/>
      <c r="AL72" s="304">
        <v>0</v>
      </c>
      <c r="AM72" s="304">
        <v>0</v>
      </c>
      <c r="AN72" s="304"/>
      <c r="AO72" s="304">
        <v>0</v>
      </c>
      <c r="AP72" s="304">
        <v>0</v>
      </c>
      <c r="AQ72" s="304"/>
      <c r="AR72" s="304">
        <v>0</v>
      </c>
      <c r="AS72" s="304">
        <v>0</v>
      </c>
      <c r="AT72" s="304"/>
      <c r="AU72" s="304">
        <v>0</v>
      </c>
      <c r="AV72" s="304">
        <v>0</v>
      </c>
      <c r="AW72" s="304"/>
      <c r="AX72" s="304">
        <v>0</v>
      </c>
      <c r="AY72" s="304">
        <v>0</v>
      </c>
      <c r="AZ72" s="304"/>
      <c r="BA72" s="303">
        <v>0</v>
      </c>
      <c r="BB72" s="302">
        <v>0</v>
      </c>
      <c r="BC72" s="302"/>
      <c r="BD72" s="301"/>
      <c r="BE72" s="300"/>
      <c r="BF72" s="287"/>
    </row>
    <row r="73" spans="1:58" ht="16.05" customHeight="1" x14ac:dyDescent="0.3">
      <c r="A73" s="295"/>
      <c r="B73" s="353" t="s">
        <v>723</v>
      </c>
      <c r="C73" s="309">
        <v>601</v>
      </c>
      <c r="D73" s="312">
        <v>1</v>
      </c>
      <c r="E73" s="312">
        <v>13</v>
      </c>
      <c r="F73" s="311" t="s">
        <v>426</v>
      </c>
      <c r="G73" s="309" t="s">
        <v>253</v>
      </c>
      <c r="H73" s="310" t="s">
        <v>603</v>
      </c>
      <c r="I73" s="309" t="s">
        <v>408</v>
      </c>
      <c r="J73" s="308"/>
      <c r="K73" s="308"/>
      <c r="L73" s="308">
        <v>10101</v>
      </c>
      <c r="M73" s="307"/>
      <c r="N73" s="306"/>
      <c r="O73" s="305"/>
      <c r="P73" s="304">
        <v>60000</v>
      </c>
      <c r="Q73" s="304">
        <v>0</v>
      </c>
      <c r="R73" s="304"/>
      <c r="S73" s="304"/>
      <c r="T73" s="304">
        <v>0</v>
      </c>
      <c r="U73" s="304">
        <v>0</v>
      </c>
      <c r="V73" s="304"/>
      <c r="W73" s="304">
        <v>0</v>
      </c>
      <c r="X73" s="304">
        <v>0</v>
      </c>
      <c r="Y73" s="304"/>
      <c r="Z73" s="304">
        <v>0</v>
      </c>
      <c r="AA73" s="304">
        <v>0</v>
      </c>
      <c r="AB73" s="304"/>
      <c r="AC73" s="304">
        <v>0</v>
      </c>
      <c r="AD73" s="304">
        <v>0</v>
      </c>
      <c r="AE73" s="304"/>
      <c r="AF73" s="304">
        <v>0</v>
      </c>
      <c r="AG73" s="304">
        <v>0</v>
      </c>
      <c r="AH73" s="304"/>
      <c r="AI73" s="304">
        <v>0</v>
      </c>
      <c r="AJ73" s="304">
        <v>0</v>
      </c>
      <c r="AK73" s="304"/>
      <c r="AL73" s="304">
        <v>0</v>
      </c>
      <c r="AM73" s="304">
        <v>0</v>
      </c>
      <c r="AN73" s="304"/>
      <c r="AO73" s="304">
        <v>0</v>
      </c>
      <c r="AP73" s="304">
        <v>0</v>
      </c>
      <c r="AQ73" s="304"/>
      <c r="AR73" s="304">
        <v>0</v>
      </c>
      <c r="AS73" s="304">
        <v>0</v>
      </c>
      <c r="AT73" s="304"/>
      <c r="AU73" s="304">
        <v>60000</v>
      </c>
      <c r="AV73" s="304">
        <v>0</v>
      </c>
      <c r="AW73" s="304"/>
      <c r="AX73" s="304">
        <v>0</v>
      </c>
      <c r="AY73" s="304">
        <v>0</v>
      </c>
      <c r="AZ73" s="304"/>
      <c r="BA73" s="303">
        <v>0</v>
      </c>
      <c r="BB73" s="302">
        <v>0</v>
      </c>
      <c r="BC73" s="302"/>
      <c r="BD73" s="301"/>
      <c r="BE73" s="300"/>
      <c r="BF73" s="287"/>
    </row>
    <row r="74" spans="1:58" ht="16.05" customHeight="1" x14ac:dyDescent="0.3">
      <c r="A74" s="295"/>
      <c r="B74" s="353" t="s">
        <v>723</v>
      </c>
      <c r="C74" s="309">
        <v>601</v>
      </c>
      <c r="D74" s="312">
        <v>1</v>
      </c>
      <c r="E74" s="312">
        <v>13</v>
      </c>
      <c r="F74" s="311" t="s">
        <v>427</v>
      </c>
      <c r="G74" s="309" t="s">
        <v>253</v>
      </c>
      <c r="H74" s="310" t="s">
        <v>603</v>
      </c>
      <c r="I74" s="309" t="s">
        <v>408</v>
      </c>
      <c r="J74" s="308"/>
      <c r="K74" s="308"/>
      <c r="L74" s="308">
        <v>10101</v>
      </c>
      <c r="M74" s="307"/>
      <c r="N74" s="306"/>
      <c r="O74" s="305"/>
      <c r="P74" s="304">
        <v>172802</v>
      </c>
      <c r="Q74" s="304">
        <v>86401</v>
      </c>
      <c r="R74" s="304"/>
      <c r="S74" s="304"/>
      <c r="T74" s="304">
        <v>0</v>
      </c>
      <c r="U74" s="304">
        <v>0</v>
      </c>
      <c r="V74" s="304"/>
      <c r="W74" s="304">
        <v>0</v>
      </c>
      <c r="X74" s="304">
        <v>0</v>
      </c>
      <c r="Y74" s="304"/>
      <c r="Z74" s="304">
        <v>0</v>
      </c>
      <c r="AA74" s="304">
        <v>0</v>
      </c>
      <c r="AB74" s="304"/>
      <c r="AC74" s="304">
        <v>43200.5</v>
      </c>
      <c r="AD74" s="304">
        <v>43200.5</v>
      </c>
      <c r="AE74" s="304"/>
      <c r="AF74" s="304">
        <v>0</v>
      </c>
      <c r="AG74" s="304">
        <v>0</v>
      </c>
      <c r="AH74" s="304"/>
      <c r="AI74" s="304">
        <v>0</v>
      </c>
      <c r="AJ74" s="304">
        <v>0</v>
      </c>
      <c r="AK74" s="304"/>
      <c r="AL74" s="304">
        <v>43200.5</v>
      </c>
      <c r="AM74" s="304">
        <v>43200.5</v>
      </c>
      <c r="AN74" s="304"/>
      <c r="AO74" s="304">
        <v>0</v>
      </c>
      <c r="AP74" s="304">
        <v>0</v>
      </c>
      <c r="AQ74" s="304"/>
      <c r="AR74" s="304">
        <v>0</v>
      </c>
      <c r="AS74" s="304">
        <v>0</v>
      </c>
      <c r="AT74" s="304"/>
      <c r="AU74" s="304">
        <v>57599</v>
      </c>
      <c r="AV74" s="304">
        <v>0</v>
      </c>
      <c r="AW74" s="304"/>
      <c r="AX74" s="304">
        <v>14400</v>
      </c>
      <c r="AY74" s="304">
        <v>0</v>
      </c>
      <c r="AZ74" s="304"/>
      <c r="BA74" s="303">
        <v>14402</v>
      </c>
      <c r="BB74" s="302">
        <v>0</v>
      </c>
      <c r="BC74" s="302"/>
      <c r="BD74" s="301"/>
      <c r="BE74" s="300"/>
      <c r="BF74" s="287"/>
    </row>
    <row r="75" spans="1:58" ht="16.05" customHeight="1" x14ac:dyDescent="0.3">
      <c r="A75" s="295"/>
      <c r="B75" s="353" t="s">
        <v>723</v>
      </c>
      <c r="C75" s="309">
        <v>601</v>
      </c>
      <c r="D75" s="312">
        <v>1</v>
      </c>
      <c r="E75" s="312">
        <v>13</v>
      </c>
      <c r="F75" s="311" t="s">
        <v>428</v>
      </c>
      <c r="G75" s="309" t="s">
        <v>257</v>
      </c>
      <c r="H75" s="310" t="s">
        <v>608</v>
      </c>
      <c r="I75" s="309" t="s">
        <v>429</v>
      </c>
      <c r="J75" s="308"/>
      <c r="K75" s="308"/>
      <c r="L75" s="308">
        <v>10101</v>
      </c>
      <c r="M75" s="307"/>
      <c r="N75" s="306"/>
      <c r="O75" s="305"/>
      <c r="P75" s="304">
        <v>30000</v>
      </c>
      <c r="Q75" s="304">
        <v>0</v>
      </c>
      <c r="R75" s="304"/>
      <c r="S75" s="304"/>
      <c r="T75" s="304">
        <v>0</v>
      </c>
      <c r="U75" s="304">
        <v>0</v>
      </c>
      <c r="V75" s="304"/>
      <c r="W75" s="304">
        <v>0</v>
      </c>
      <c r="X75" s="304">
        <v>0</v>
      </c>
      <c r="Y75" s="304"/>
      <c r="Z75" s="304">
        <v>0</v>
      </c>
      <c r="AA75" s="304">
        <v>0</v>
      </c>
      <c r="AB75" s="304"/>
      <c r="AC75" s="304">
        <v>0</v>
      </c>
      <c r="AD75" s="304">
        <v>0</v>
      </c>
      <c r="AE75" s="304"/>
      <c r="AF75" s="304">
        <v>0</v>
      </c>
      <c r="AG75" s="304">
        <v>0</v>
      </c>
      <c r="AH75" s="304"/>
      <c r="AI75" s="304">
        <v>0</v>
      </c>
      <c r="AJ75" s="304">
        <v>0</v>
      </c>
      <c r="AK75" s="304"/>
      <c r="AL75" s="304">
        <v>0</v>
      </c>
      <c r="AM75" s="304">
        <v>0</v>
      </c>
      <c r="AN75" s="304"/>
      <c r="AO75" s="304">
        <v>0</v>
      </c>
      <c r="AP75" s="304">
        <v>0</v>
      </c>
      <c r="AQ75" s="304"/>
      <c r="AR75" s="304">
        <v>0</v>
      </c>
      <c r="AS75" s="304">
        <v>0</v>
      </c>
      <c r="AT75" s="304"/>
      <c r="AU75" s="304">
        <v>30000</v>
      </c>
      <c r="AV75" s="304">
        <v>0</v>
      </c>
      <c r="AW75" s="304"/>
      <c r="AX75" s="304">
        <v>0</v>
      </c>
      <c r="AY75" s="304">
        <v>0</v>
      </c>
      <c r="AZ75" s="304"/>
      <c r="BA75" s="303">
        <v>0</v>
      </c>
      <c r="BB75" s="302">
        <v>0</v>
      </c>
      <c r="BC75" s="302"/>
      <c r="BD75" s="301"/>
      <c r="BE75" s="300"/>
      <c r="BF75" s="287"/>
    </row>
    <row r="76" spans="1:58" ht="16.05" customHeight="1" x14ac:dyDescent="0.3">
      <c r="A76" s="295"/>
      <c r="B76" s="353" t="s">
        <v>723</v>
      </c>
      <c r="C76" s="309">
        <v>601</v>
      </c>
      <c r="D76" s="312">
        <v>1</v>
      </c>
      <c r="E76" s="312">
        <v>13</v>
      </c>
      <c r="F76" s="311" t="s">
        <v>430</v>
      </c>
      <c r="G76" s="309" t="s">
        <v>258</v>
      </c>
      <c r="H76" s="310" t="s">
        <v>603</v>
      </c>
      <c r="I76" s="309" t="s">
        <v>408</v>
      </c>
      <c r="J76" s="308"/>
      <c r="K76" s="308"/>
      <c r="L76" s="308">
        <v>10101</v>
      </c>
      <c r="M76" s="307"/>
      <c r="N76" s="306"/>
      <c r="O76" s="305"/>
      <c r="P76" s="304">
        <v>36000</v>
      </c>
      <c r="Q76" s="304">
        <v>24000</v>
      </c>
      <c r="R76" s="304"/>
      <c r="S76" s="304"/>
      <c r="T76" s="304">
        <v>0</v>
      </c>
      <c r="U76" s="304">
        <v>0</v>
      </c>
      <c r="V76" s="304"/>
      <c r="W76" s="304">
        <v>0</v>
      </c>
      <c r="X76" s="304">
        <v>0</v>
      </c>
      <c r="Y76" s="304"/>
      <c r="Z76" s="304">
        <v>12000</v>
      </c>
      <c r="AA76" s="304">
        <v>12000</v>
      </c>
      <c r="AB76" s="304"/>
      <c r="AC76" s="304">
        <v>0</v>
      </c>
      <c r="AD76" s="304">
        <v>0</v>
      </c>
      <c r="AE76" s="304"/>
      <c r="AF76" s="304">
        <v>12000</v>
      </c>
      <c r="AG76" s="304">
        <v>12000</v>
      </c>
      <c r="AH76" s="304"/>
      <c r="AI76" s="304">
        <v>0</v>
      </c>
      <c r="AJ76" s="304">
        <v>0</v>
      </c>
      <c r="AK76" s="304"/>
      <c r="AL76" s="304">
        <v>0</v>
      </c>
      <c r="AM76" s="304">
        <v>0</v>
      </c>
      <c r="AN76" s="304"/>
      <c r="AO76" s="304">
        <v>0</v>
      </c>
      <c r="AP76" s="304">
        <v>0</v>
      </c>
      <c r="AQ76" s="304"/>
      <c r="AR76" s="304">
        <v>0</v>
      </c>
      <c r="AS76" s="304">
        <v>0</v>
      </c>
      <c r="AT76" s="304"/>
      <c r="AU76" s="304">
        <v>0</v>
      </c>
      <c r="AV76" s="304">
        <v>0</v>
      </c>
      <c r="AW76" s="304"/>
      <c r="AX76" s="304">
        <v>12000</v>
      </c>
      <c r="AY76" s="304">
        <v>0</v>
      </c>
      <c r="AZ76" s="304"/>
      <c r="BA76" s="303">
        <v>0</v>
      </c>
      <c r="BB76" s="302">
        <v>0</v>
      </c>
      <c r="BC76" s="302"/>
      <c r="BD76" s="301"/>
      <c r="BE76" s="300"/>
      <c r="BF76" s="287"/>
    </row>
    <row r="77" spans="1:58" ht="16.05" customHeight="1" x14ac:dyDescent="0.3">
      <c r="A77" s="295"/>
      <c r="B77" s="353" t="s">
        <v>723</v>
      </c>
      <c r="C77" s="309">
        <v>601</v>
      </c>
      <c r="D77" s="312">
        <v>1</v>
      </c>
      <c r="E77" s="312">
        <v>13</v>
      </c>
      <c r="F77" s="311" t="s">
        <v>430</v>
      </c>
      <c r="G77" s="309" t="s">
        <v>259</v>
      </c>
      <c r="H77" s="310" t="s">
        <v>609</v>
      </c>
      <c r="I77" s="309" t="s">
        <v>431</v>
      </c>
      <c r="J77" s="308"/>
      <c r="K77" s="308"/>
      <c r="L77" s="308">
        <v>10101</v>
      </c>
      <c r="M77" s="307"/>
      <c r="N77" s="306"/>
      <c r="O77" s="305"/>
      <c r="P77" s="304">
        <v>40500</v>
      </c>
      <c r="Q77" s="304">
        <v>19000</v>
      </c>
      <c r="R77" s="304"/>
      <c r="S77" s="304"/>
      <c r="T77" s="304">
        <v>0</v>
      </c>
      <c r="U77" s="304">
        <v>0</v>
      </c>
      <c r="V77" s="304"/>
      <c r="W77" s="304">
        <v>0</v>
      </c>
      <c r="X77" s="304">
        <v>0</v>
      </c>
      <c r="Y77" s="304"/>
      <c r="Z77" s="304">
        <v>0</v>
      </c>
      <c r="AA77" s="304">
        <v>0</v>
      </c>
      <c r="AB77" s="304"/>
      <c r="AC77" s="304">
        <v>0</v>
      </c>
      <c r="AD77" s="304">
        <v>0</v>
      </c>
      <c r="AE77" s="304"/>
      <c r="AF77" s="304">
        <v>19000</v>
      </c>
      <c r="AG77" s="304">
        <v>19000</v>
      </c>
      <c r="AH77" s="304"/>
      <c r="AI77" s="304">
        <v>0</v>
      </c>
      <c r="AJ77" s="304">
        <v>0</v>
      </c>
      <c r="AK77" s="304"/>
      <c r="AL77" s="304">
        <v>0</v>
      </c>
      <c r="AM77" s="304">
        <v>0</v>
      </c>
      <c r="AN77" s="304"/>
      <c r="AO77" s="304">
        <v>0</v>
      </c>
      <c r="AP77" s="304">
        <v>0</v>
      </c>
      <c r="AQ77" s="304"/>
      <c r="AR77" s="304">
        <v>0</v>
      </c>
      <c r="AS77" s="304">
        <v>0</v>
      </c>
      <c r="AT77" s="304"/>
      <c r="AU77" s="304">
        <v>1000</v>
      </c>
      <c r="AV77" s="304">
        <v>0</v>
      </c>
      <c r="AW77" s="304"/>
      <c r="AX77" s="304">
        <v>20500</v>
      </c>
      <c r="AY77" s="304">
        <v>0</v>
      </c>
      <c r="AZ77" s="304"/>
      <c r="BA77" s="303">
        <v>0</v>
      </c>
      <c r="BB77" s="302">
        <v>0</v>
      </c>
      <c r="BC77" s="302"/>
      <c r="BD77" s="301"/>
      <c r="BE77" s="300"/>
      <c r="BF77" s="287"/>
    </row>
    <row r="78" spans="1:58" ht="16.05" customHeight="1" x14ac:dyDescent="0.3">
      <c r="A78" s="295"/>
      <c r="B78" s="353" t="s">
        <v>723</v>
      </c>
      <c r="C78" s="309">
        <v>601</v>
      </c>
      <c r="D78" s="312">
        <v>1</v>
      </c>
      <c r="E78" s="312">
        <v>13</v>
      </c>
      <c r="F78" s="311" t="s">
        <v>432</v>
      </c>
      <c r="G78" s="309" t="s">
        <v>257</v>
      </c>
      <c r="H78" s="310" t="s">
        <v>608</v>
      </c>
      <c r="I78" s="309" t="s">
        <v>429</v>
      </c>
      <c r="J78" s="308"/>
      <c r="K78" s="308"/>
      <c r="L78" s="308">
        <v>10101</v>
      </c>
      <c r="M78" s="307"/>
      <c r="N78" s="306"/>
      <c r="O78" s="305"/>
      <c r="P78" s="304">
        <v>40000</v>
      </c>
      <c r="Q78" s="304">
        <v>10000</v>
      </c>
      <c r="R78" s="304"/>
      <c r="S78" s="304"/>
      <c r="T78" s="304">
        <v>0</v>
      </c>
      <c r="U78" s="304">
        <v>0</v>
      </c>
      <c r="V78" s="304"/>
      <c r="W78" s="304">
        <v>0</v>
      </c>
      <c r="X78" s="304">
        <v>0</v>
      </c>
      <c r="Y78" s="304"/>
      <c r="Z78" s="304">
        <v>0</v>
      </c>
      <c r="AA78" s="304">
        <v>0</v>
      </c>
      <c r="AB78" s="304"/>
      <c r="AC78" s="304">
        <v>0</v>
      </c>
      <c r="AD78" s="304">
        <v>0</v>
      </c>
      <c r="AE78" s="304"/>
      <c r="AF78" s="304">
        <v>5000</v>
      </c>
      <c r="AG78" s="304">
        <v>5000</v>
      </c>
      <c r="AH78" s="304"/>
      <c r="AI78" s="304">
        <v>0</v>
      </c>
      <c r="AJ78" s="304">
        <v>0</v>
      </c>
      <c r="AK78" s="304"/>
      <c r="AL78" s="304">
        <v>0</v>
      </c>
      <c r="AM78" s="304">
        <v>0</v>
      </c>
      <c r="AN78" s="304"/>
      <c r="AO78" s="304">
        <v>5000</v>
      </c>
      <c r="AP78" s="304">
        <v>5000</v>
      </c>
      <c r="AQ78" s="304"/>
      <c r="AR78" s="304">
        <v>0</v>
      </c>
      <c r="AS78" s="304">
        <v>0</v>
      </c>
      <c r="AT78" s="304"/>
      <c r="AU78" s="304">
        <v>30000</v>
      </c>
      <c r="AV78" s="304">
        <v>0</v>
      </c>
      <c r="AW78" s="304"/>
      <c r="AX78" s="304">
        <v>0</v>
      </c>
      <c r="AY78" s="304">
        <v>0</v>
      </c>
      <c r="AZ78" s="304"/>
      <c r="BA78" s="303">
        <v>0</v>
      </c>
      <c r="BB78" s="302">
        <v>0</v>
      </c>
      <c r="BC78" s="302"/>
      <c r="BD78" s="301"/>
      <c r="BE78" s="300"/>
      <c r="BF78" s="287"/>
    </row>
    <row r="79" spans="1:58" ht="16.05" customHeight="1" x14ac:dyDescent="0.3">
      <c r="A79" s="295"/>
      <c r="B79" s="353" t="s">
        <v>723</v>
      </c>
      <c r="C79" s="309">
        <v>601</v>
      </c>
      <c r="D79" s="312">
        <v>1</v>
      </c>
      <c r="E79" s="312">
        <v>13</v>
      </c>
      <c r="F79" s="311" t="s">
        <v>412</v>
      </c>
      <c r="G79" s="309" t="s">
        <v>250</v>
      </c>
      <c r="H79" s="310" t="s">
        <v>606</v>
      </c>
      <c r="I79" s="309" t="s">
        <v>413</v>
      </c>
      <c r="J79" s="308"/>
      <c r="K79" s="308"/>
      <c r="L79" s="308">
        <v>10101</v>
      </c>
      <c r="M79" s="307"/>
      <c r="N79" s="306"/>
      <c r="O79" s="305"/>
      <c r="P79" s="304">
        <v>1400</v>
      </c>
      <c r="Q79" s="304">
        <v>800</v>
      </c>
      <c r="R79" s="304"/>
      <c r="S79" s="304"/>
      <c r="T79" s="304">
        <v>0</v>
      </c>
      <c r="U79" s="304">
        <v>0</v>
      </c>
      <c r="V79" s="304"/>
      <c r="W79" s="304">
        <v>0</v>
      </c>
      <c r="X79" s="304">
        <v>0</v>
      </c>
      <c r="Y79" s="304"/>
      <c r="Z79" s="304">
        <v>0</v>
      </c>
      <c r="AA79" s="304">
        <v>0</v>
      </c>
      <c r="AB79" s="304"/>
      <c r="AC79" s="304">
        <v>800</v>
      </c>
      <c r="AD79" s="304">
        <v>800</v>
      </c>
      <c r="AE79" s="304"/>
      <c r="AF79" s="304">
        <v>0</v>
      </c>
      <c r="AG79" s="304">
        <v>0</v>
      </c>
      <c r="AH79" s="304"/>
      <c r="AI79" s="304">
        <v>0</v>
      </c>
      <c r="AJ79" s="304">
        <v>0</v>
      </c>
      <c r="AK79" s="304"/>
      <c r="AL79" s="304">
        <v>0</v>
      </c>
      <c r="AM79" s="304">
        <v>0</v>
      </c>
      <c r="AN79" s="304"/>
      <c r="AO79" s="304">
        <v>0</v>
      </c>
      <c r="AP79" s="304">
        <v>0</v>
      </c>
      <c r="AQ79" s="304"/>
      <c r="AR79" s="304">
        <v>0</v>
      </c>
      <c r="AS79" s="304">
        <v>0</v>
      </c>
      <c r="AT79" s="304"/>
      <c r="AU79" s="304">
        <v>600</v>
      </c>
      <c r="AV79" s="304">
        <v>0</v>
      </c>
      <c r="AW79" s="304"/>
      <c r="AX79" s="304">
        <v>0</v>
      </c>
      <c r="AY79" s="304">
        <v>0</v>
      </c>
      <c r="AZ79" s="304"/>
      <c r="BA79" s="303">
        <v>0</v>
      </c>
      <c r="BB79" s="302">
        <v>0</v>
      </c>
      <c r="BC79" s="302"/>
      <c r="BD79" s="301"/>
      <c r="BE79" s="300"/>
      <c r="BF79" s="287"/>
    </row>
    <row r="80" spans="1:58" ht="16.05" customHeight="1" x14ac:dyDescent="0.3">
      <c r="A80" s="295"/>
      <c r="B80" s="353" t="s">
        <v>723</v>
      </c>
      <c r="C80" s="309">
        <v>601</v>
      </c>
      <c r="D80" s="312">
        <v>1</v>
      </c>
      <c r="E80" s="312">
        <v>13</v>
      </c>
      <c r="F80" s="311" t="s">
        <v>412</v>
      </c>
      <c r="G80" s="309" t="s">
        <v>250</v>
      </c>
      <c r="H80" s="310" t="s">
        <v>603</v>
      </c>
      <c r="I80" s="309" t="s">
        <v>408</v>
      </c>
      <c r="J80" s="308"/>
      <c r="K80" s="308"/>
      <c r="L80" s="308">
        <v>10101</v>
      </c>
      <c r="M80" s="307"/>
      <c r="N80" s="306"/>
      <c r="O80" s="305"/>
      <c r="P80" s="304">
        <v>22479</v>
      </c>
      <c r="Q80" s="304">
        <v>4600</v>
      </c>
      <c r="R80" s="304"/>
      <c r="S80" s="304"/>
      <c r="T80" s="304">
        <v>0</v>
      </c>
      <c r="U80" s="304">
        <v>0</v>
      </c>
      <c r="V80" s="304"/>
      <c r="W80" s="304">
        <v>0</v>
      </c>
      <c r="X80" s="304">
        <v>0</v>
      </c>
      <c r="Y80" s="304"/>
      <c r="Z80" s="304">
        <v>0</v>
      </c>
      <c r="AA80" s="304">
        <v>0</v>
      </c>
      <c r="AB80" s="304"/>
      <c r="AC80" s="304">
        <v>4600</v>
      </c>
      <c r="AD80" s="304">
        <v>4600</v>
      </c>
      <c r="AE80" s="304"/>
      <c r="AF80" s="304">
        <v>0</v>
      </c>
      <c r="AG80" s="304">
        <v>0</v>
      </c>
      <c r="AH80" s="304"/>
      <c r="AI80" s="304">
        <v>0</v>
      </c>
      <c r="AJ80" s="304">
        <v>0</v>
      </c>
      <c r="AK80" s="304"/>
      <c r="AL80" s="304">
        <v>0</v>
      </c>
      <c r="AM80" s="304">
        <v>0</v>
      </c>
      <c r="AN80" s="304"/>
      <c r="AO80" s="304">
        <v>0</v>
      </c>
      <c r="AP80" s="304">
        <v>0</v>
      </c>
      <c r="AQ80" s="304"/>
      <c r="AR80" s="304">
        <v>0</v>
      </c>
      <c r="AS80" s="304">
        <v>0</v>
      </c>
      <c r="AT80" s="304"/>
      <c r="AU80" s="304">
        <v>17879</v>
      </c>
      <c r="AV80" s="304">
        <v>0</v>
      </c>
      <c r="AW80" s="304"/>
      <c r="AX80" s="304">
        <v>0</v>
      </c>
      <c r="AY80" s="304">
        <v>0</v>
      </c>
      <c r="AZ80" s="304"/>
      <c r="BA80" s="303">
        <v>0</v>
      </c>
      <c r="BB80" s="302">
        <v>0</v>
      </c>
      <c r="BC80" s="302"/>
      <c r="BD80" s="301"/>
      <c r="BE80" s="300"/>
      <c r="BF80" s="287"/>
    </row>
    <row r="81" spans="1:58" ht="16.05" customHeight="1" x14ac:dyDescent="0.3">
      <c r="A81" s="295"/>
      <c r="B81" s="353" t="s">
        <v>723</v>
      </c>
      <c r="C81" s="309">
        <v>601</v>
      </c>
      <c r="D81" s="312">
        <v>1</v>
      </c>
      <c r="E81" s="312">
        <v>13</v>
      </c>
      <c r="F81" s="311" t="s">
        <v>412</v>
      </c>
      <c r="G81" s="309" t="s">
        <v>253</v>
      </c>
      <c r="H81" s="310" t="s">
        <v>603</v>
      </c>
      <c r="I81" s="309" t="s">
        <v>408</v>
      </c>
      <c r="J81" s="308"/>
      <c r="K81" s="308"/>
      <c r="L81" s="308">
        <v>10101</v>
      </c>
      <c r="M81" s="307"/>
      <c r="N81" s="306"/>
      <c r="O81" s="305"/>
      <c r="P81" s="304">
        <v>70221</v>
      </c>
      <c r="Q81" s="304">
        <v>62521</v>
      </c>
      <c r="R81" s="304"/>
      <c r="S81" s="304"/>
      <c r="T81" s="304">
        <v>0</v>
      </c>
      <c r="U81" s="304">
        <v>0</v>
      </c>
      <c r="V81" s="304"/>
      <c r="W81" s="304">
        <v>17000</v>
      </c>
      <c r="X81" s="304">
        <v>17000</v>
      </c>
      <c r="Y81" s="304"/>
      <c r="Z81" s="304">
        <v>0</v>
      </c>
      <c r="AA81" s="304">
        <v>0</v>
      </c>
      <c r="AB81" s="304"/>
      <c r="AC81" s="304">
        <v>17321</v>
      </c>
      <c r="AD81" s="304">
        <v>17321</v>
      </c>
      <c r="AE81" s="304"/>
      <c r="AF81" s="304">
        <v>0</v>
      </c>
      <c r="AG81" s="304">
        <v>0</v>
      </c>
      <c r="AH81" s="304"/>
      <c r="AI81" s="304">
        <v>0</v>
      </c>
      <c r="AJ81" s="304">
        <v>0</v>
      </c>
      <c r="AK81" s="304"/>
      <c r="AL81" s="304">
        <v>16400</v>
      </c>
      <c r="AM81" s="304">
        <v>16400</v>
      </c>
      <c r="AN81" s="304"/>
      <c r="AO81" s="304">
        <v>11800</v>
      </c>
      <c r="AP81" s="304">
        <v>11800</v>
      </c>
      <c r="AQ81" s="304"/>
      <c r="AR81" s="304">
        <v>0</v>
      </c>
      <c r="AS81" s="304">
        <v>0</v>
      </c>
      <c r="AT81" s="304"/>
      <c r="AU81" s="304">
        <v>7700</v>
      </c>
      <c r="AV81" s="304">
        <v>0</v>
      </c>
      <c r="AW81" s="304"/>
      <c r="AX81" s="304">
        <v>0</v>
      </c>
      <c r="AY81" s="304">
        <v>0</v>
      </c>
      <c r="AZ81" s="304"/>
      <c r="BA81" s="303">
        <v>0</v>
      </c>
      <c r="BB81" s="302">
        <v>0</v>
      </c>
      <c r="BC81" s="302"/>
      <c r="BD81" s="301"/>
      <c r="BE81" s="300"/>
      <c r="BF81" s="287"/>
    </row>
    <row r="82" spans="1:58" ht="16.05" customHeight="1" x14ac:dyDescent="0.3">
      <c r="A82" s="295"/>
      <c r="B82" s="353" t="s">
        <v>723</v>
      </c>
      <c r="C82" s="309">
        <v>601</v>
      </c>
      <c r="D82" s="312">
        <v>1</v>
      </c>
      <c r="E82" s="312">
        <v>13</v>
      </c>
      <c r="F82" s="311" t="s">
        <v>414</v>
      </c>
      <c r="G82" s="309" t="s">
        <v>253</v>
      </c>
      <c r="H82" s="310" t="s">
        <v>605</v>
      </c>
      <c r="I82" s="309" t="s">
        <v>410</v>
      </c>
      <c r="J82" s="308"/>
      <c r="K82" s="308"/>
      <c r="L82" s="308">
        <v>10101</v>
      </c>
      <c r="M82" s="307"/>
      <c r="N82" s="306"/>
      <c r="O82" s="305"/>
      <c r="P82" s="304">
        <v>0</v>
      </c>
      <c r="Q82" s="304">
        <v>0</v>
      </c>
      <c r="R82" s="304"/>
      <c r="S82" s="304"/>
      <c r="T82" s="304">
        <v>0</v>
      </c>
      <c r="U82" s="304">
        <v>0</v>
      </c>
      <c r="V82" s="304"/>
      <c r="W82" s="304">
        <v>0</v>
      </c>
      <c r="X82" s="304">
        <v>0</v>
      </c>
      <c r="Y82" s="304"/>
      <c r="Z82" s="304">
        <v>0</v>
      </c>
      <c r="AA82" s="304">
        <v>0</v>
      </c>
      <c r="AB82" s="304"/>
      <c r="AC82" s="304">
        <v>0</v>
      </c>
      <c r="AD82" s="304">
        <v>0</v>
      </c>
      <c r="AE82" s="304"/>
      <c r="AF82" s="304">
        <v>0</v>
      </c>
      <c r="AG82" s="304">
        <v>0</v>
      </c>
      <c r="AH82" s="304"/>
      <c r="AI82" s="304">
        <v>0</v>
      </c>
      <c r="AJ82" s="304">
        <v>0</v>
      </c>
      <c r="AK82" s="304"/>
      <c r="AL82" s="304">
        <v>0</v>
      </c>
      <c r="AM82" s="304">
        <v>0</v>
      </c>
      <c r="AN82" s="304"/>
      <c r="AO82" s="304">
        <v>0</v>
      </c>
      <c r="AP82" s="304">
        <v>0</v>
      </c>
      <c r="AQ82" s="304"/>
      <c r="AR82" s="304">
        <v>0</v>
      </c>
      <c r="AS82" s="304">
        <v>0</v>
      </c>
      <c r="AT82" s="304"/>
      <c r="AU82" s="304">
        <v>0</v>
      </c>
      <c r="AV82" s="304">
        <v>0</v>
      </c>
      <c r="AW82" s="304"/>
      <c r="AX82" s="304">
        <v>0</v>
      </c>
      <c r="AY82" s="304">
        <v>0</v>
      </c>
      <c r="AZ82" s="304"/>
      <c r="BA82" s="303">
        <v>0</v>
      </c>
      <c r="BB82" s="302">
        <v>0</v>
      </c>
      <c r="BC82" s="302"/>
      <c r="BD82" s="301"/>
      <c r="BE82" s="300"/>
      <c r="BF82" s="287"/>
    </row>
    <row r="83" spans="1:58" ht="16.05" customHeight="1" x14ac:dyDescent="0.3">
      <c r="A83" s="295"/>
      <c r="B83" s="353" t="s">
        <v>723</v>
      </c>
      <c r="C83" s="309">
        <v>601</v>
      </c>
      <c r="D83" s="312">
        <v>1</v>
      </c>
      <c r="E83" s="312">
        <v>13</v>
      </c>
      <c r="F83" s="311" t="s">
        <v>433</v>
      </c>
      <c r="G83" s="309" t="s">
        <v>253</v>
      </c>
      <c r="H83" s="310" t="s">
        <v>603</v>
      </c>
      <c r="I83" s="309" t="s">
        <v>408</v>
      </c>
      <c r="J83" s="308"/>
      <c r="K83" s="308"/>
      <c r="L83" s="308">
        <v>10101</v>
      </c>
      <c r="M83" s="307"/>
      <c r="N83" s="306"/>
      <c r="O83" s="305"/>
      <c r="P83" s="304">
        <v>0</v>
      </c>
      <c r="Q83" s="304">
        <v>0</v>
      </c>
      <c r="R83" s="304"/>
      <c r="S83" s="304"/>
      <c r="T83" s="304">
        <v>0</v>
      </c>
      <c r="U83" s="304">
        <v>0</v>
      </c>
      <c r="V83" s="304"/>
      <c r="W83" s="304">
        <v>0</v>
      </c>
      <c r="X83" s="304">
        <v>0</v>
      </c>
      <c r="Y83" s="304"/>
      <c r="Z83" s="304">
        <v>0</v>
      </c>
      <c r="AA83" s="304">
        <v>0</v>
      </c>
      <c r="AB83" s="304"/>
      <c r="AC83" s="304">
        <v>0</v>
      </c>
      <c r="AD83" s="304">
        <v>0</v>
      </c>
      <c r="AE83" s="304"/>
      <c r="AF83" s="304">
        <v>0</v>
      </c>
      <c r="AG83" s="304">
        <v>0</v>
      </c>
      <c r="AH83" s="304"/>
      <c r="AI83" s="304">
        <v>0</v>
      </c>
      <c r="AJ83" s="304">
        <v>0</v>
      </c>
      <c r="AK83" s="304"/>
      <c r="AL83" s="304">
        <v>0</v>
      </c>
      <c r="AM83" s="304">
        <v>0</v>
      </c>
      <c r="AN83" s="304"/>
      <c r="AO83" s="304">
        <v>0</v>
      </c>
      <c r="AP83" s="304">
        <v>0</v>
      </c>
      <c r="AQ83" s="304"/>
      <c r="AR83" s="304">
        <v>0</v>
      </c>
      <c r="AS83" s="304">
        <v>0</v>
      </c>
      <c r="AT83" s="304"/>
      <c r="AU83" s="304">
        <v>0</v>
      </c>
      <c r="AV83" s="304">
        <v>0</v>
      </c>
      <c r="AW83" s="304"/>
      <c r="AX83" s="304">
        <v>0</v>
      </c>
      <c r="AY83" s="304">
        <v>0</v>
      </c>
      <c r="AZ83" s="304"/>
      <c r="BA83" s="303">
        <v>0</v>
      </c>
      <c r="BB83" s="302">
        <v>0</v>
      </c>
      <c r="BC83" s="302"/>
      <c r="BD83" s="301"/>
      <c r="BE83" s="300"/>
      <c r="BF83" s="287"/>
    </row>
    <row r="84" spans="1:58" ht="16.05" customHeight="1" x14ac:dyDescent="0.3">
      <c r="A84" s="295"/>
      <c r="B84" s="353" t="s">
        <v>723</v>
      </c>
      <c r="C84" s="309">
        <v>601</v>
      </c>
      <c r="D84" s="312">
        <v>1</v>
      </c>
      <c r="E84" s="312">
        <v>13</v>
      </c>
      <c r="F84" s="311" t="s">
        <v>433</v>
      </c>
      <c r="G84" s="309" t="s">
        <v>253</v>
      </c>
      <c r="H84" s="310" t="s">
        <v>605</v>
      </c>
      <c r="I84" s="309" t="s">
        <v>410</v>
      </c>
      <c r="J84" s="308"/>
      <c r="K84" s="308"/>
      <c r="L84" s="308">
        <v>10101</v>
      </c>
      <c r="M84" s="307"/>
      <c r="N84" s="306"/>
      <c r="O84" s="305"/>
      <c r="P84" s="304">
        <v>65000</v>
      </c>
      <c r="Q84" s="304">
        <v>65000</v>
      </c>
      <c r="R84" s="304"/>
      <c r="S84" s="304"/>
      <c r="T84" s="304">
        <v>0</v>
      </c>
      <c r="U84" s="304">
        <v>0</v>
      </c>
      <c r="V84" s="304"/>
      <c r="W84" s="304">
        <v>0</v>
      </c>
      <c r="X84" s="304">
        <v>0</v>
      </c>
      <c r="Y84" s="304"/>
      <c r="Z84" s="304">
        <v>0</v>
      </c>
      <c r="AA84" s="304">
        <v>0</v>
      </c>
      <c r="AB84" s="304"/>
      <c r="AC84" s="304">
        <v>0</v>
      </c>
      <c r="AD84" s="304">
        <v>0</v>
      </c>
      <c r="AE84" s="304"/>
      <c r="AF84" s="304">
        <v>0</v>
      </c>
      <c r="AG84" s="304">
        <v>0</v>
      </c>
      <c r="AH84" s="304"/>
      <c r="AI84" s="304">
        <v>0</v>
      </c>
      <c r="AJ84" s="304">
        <v>0</v>
      </c>
      <c r="AK84" s="304"/>
      <c r="AL84" s="304">
        <v>0</v>
      </c>
      <c r="AM84" s="304">
        <v>0</v>
      </c>
      <c r="AN84" s="304"/>
      <c r="AO84" s="304">
        <v>65000</v>
      </c>
      <c r="AP84" s="304">
        <v>65000</v>
      </c>
      <c r="AQ84" s="304"/>
      <c r="AR84" s="304">
        <v>0</v>
      </c>
      <c r="AS84" s="304">
        <v>0</v>
      </c>
      <c r="AT84" s="304"/>
      <c r="AU84" s="304">
        <v>0</v>
      </c>
      <c r="AV84" s="304">
        <v>0</v>
      </c>
      <c r="AW84" s="304"/>
      <c r="AX84" s="304">
        <v>0</v>
      </c>
      <c r="AY84" s="304">
        <v>0</v>
      </c>
      <c r="AZ84" s="304"/>
      <c r="BA84" s="303">
        <v>0</v>
      </c>
      <c r="BB84" s="302">
        <v>0</v>
      </c>
      <c r="BC84" s="302"/>
      <c r="BD84" s="301"/>
      <c r="BE84" s="300"/>
      <c r="BF84" s="287"/>
    </row>
    <row r="85" spans="1:58" ht="16.05" customHeight="1" x14ac:dyDescent="0.3">
      <c r="A85" s="295"/>
      <c r="B85" s="353" t="s">
        <v>723</v>
      </c>
      <c r="C85" s="309">
        <v>601</v>
      </c>
      <c r="D85" s="312">
        <v>1</v>
      </c>
      <c r="E85" s="312">
        <v>13</v>
      </c>
      <c r="F85" s="311" t="s">
        <v>434</v>
      </c>
      <c r="G85" s="309" t="s">
        <v>253</v>
      </c>
      <c r="H85" s="310" t="s">
        <v>605</v>
      </c>
      <c r="I85" s="309" t="s">
        <v>410</v>
      </c>
      <c r="J85" s="308"/>
      <c r="K85" s="308"/>
      <c r="L85" s="308">
        <v>10112</v>
      </c>
      <c r="M85" s="307"/>
      <c r="N85" s="306"/>
      <c r="O85" s="305" t="s">
        <v>338</v>
      </c>
      <c r="P85" s="304">
        <v>5300</v>
      </c>
      <c r="Q85" s="304">
        <v>0</v>
      </c>
      <c r="R85" s="304"/>
      <c r="S85" s="304"/>
      <c r="T85" s="304">
        <v>0</v>
      </c>
      <c r="U85" s="304">
        <v>0</v>
      </c>
      <c r="V85" s="304"/>
      <c r="W85" s="304">
        <v>0</v>
      </c>
      <c r="X85" s="304">
        <v>0</v>
      </c>
      <c r="Y85" s="304"/>
      <c r="Z85" s="304">
        <v>0</v>
      </c>
      <c r="AA85" s="304">
        <v>0</v>
      </c>
      <c r="AB85" s="304"/>
      <c r="AC85" s="304">
        <v>0</v>
      </c>
      <c r="AD85" s="304">
        <v>0</v>
      </c>
      <c r="AE85" s="304"/>
      <c r="AF85" s="304">
        <v>0</v>
      </c>
      <c r="AG85" s="304">
        <v>0</v>
      </c>
      <c r="AH85" s="304"/>
      <c r="AI85" s="304">
        <v>0</v>
      </c>
      <c r="AJ85" s="304">
        <v>0</v>
      </c>
      <c r="AK85" s="304"/>
      <c r="AL85" s="304">
        <v>0</v>
      </c>
      <c r="AM85" s="304">
        <v>0</v>
      </c>
      <c r="AN85" s="304"/>
      <c r="AO85" s="304">
        <v>0</v>
      </c>
      <c r="AP85" s="304">
        <v>0</v>
      </c>
      <c r="AQ85" s="304"/>
      <c r="AR85" s="304">
        <v>0</v>
      </c>
      <c r="AS85" s="304">
        <v>0</v>
      </c>
      <c r="AT85" s="304"/>
      <c r="AU85" s="304">
        <v>5300</v>
      </c>
      <c r="AV85" s="304">
        <v>0</v>
      </c>
      <c r="AW85" s="304"/>
      <c r="AX85" s="304">
        <v>0</v>
      </c>
      <c r="AY85" s="304">
        <v>0</v>
      </c>
      <c r="AZ85" s="304"/>
      <c r="BA85" s="303">
        <v>0</v>
      </c>
      <c r="BB85" s="302">
        <v>0</v>
      </c>
      <c r="BC85" s="302"/>
      <c r="BD85" s="301"/>
      <c r="BE85" s="300"/>
      <c r="BF85" s="287"/>
    </row>
    <row r="86" spans="1:58" ht="16.05" customHeight="1" x14ac:dyDescent="0.3">
      <c r="A86" s="295"/>
      <c r="B86" s="353" t="s">
        <v>723</v>
      </c>
      <c r="C86" s="309">
        <v>601</v>
      </c>
      <c r="D86" s="312">
        <v>1</v>
      </c>
      <c r="E86" s="312">
        <v>13</v>
      </c>
      <c r="F86" s="311" t="s">
        <v>434</v>
      </c>
      <c r="G86" s="309" t="s">
        <v>253</v>
      </c>
      <c r="H86" s="310" t="s">
        <v>605</v>
      </c>
      <c r="I86" s="309" t="s">
        <v>410</v>
      </c>
      <c r="J86" s="308"/>
      <c r="K86" s="308"/>
      <c r="L86" s="308">
        <v>10306</v>
      </c>
      <c r="M86" s="307"/>
      <c r="N86" s="306"/>
      <c r="O86" s="305" t="s">
        <v>338</v>
      </c>
      <c r="P86" s="304">
        <v>100000</v>
      </c>
      <c r="Q86" s="304">
        <v>0</v>
      </c>
      <c r="R86" s="304"/>
      <c r="S86" s="304"/>
      <c r="T86" s="304">
        <v>0</v>
      </c>
      <c r="U86" s="304">
        <v>0</v>
      </c>
      <c r="V86" s="304"/>
      <c r="W86" s="304">
        <v>0</v>
      </c>
      <c r="X86" s="304">
        <v>0</v>
      </c>
      <c r="Y86" s="304"/>
      <c r="Z86" s="304">
        <v>0</v>
      </c>
      <c r="AA86" s="304">
        <v>0</v>
      </c>
      <c r="AB86" s="304"/>
      <c r="AC86" s="304">
        <v>0</v>
      </c>
      <c r="AD86" s="304">
        <v>0</v>
      </c>
      <c r="AE86" s="304"/>
      <c r="AF86" s="304">
        <v>0</v>
      </c>
      <c r="AG86" s="304">
        <v>0</v>
      </c>
      <c r="AH86" s="304"/>
      <c r="AI86" s="304">
        <v>0</v>
      </c>
      <c r="AJ86" s="304">
        <v>0</v>
      </c>
      <c r="AK86" s="304"/>
      <c r="AL86" s="304">
        <v>0</v>
      </c>
      <c r="AM86" s="304">
        <v>0</v>
      </c>
      <c r="AN86" s="304"/>
      <c r="AO86" s="304">
        <v>0</v>
      </c>
      <c r="AP86" s="304">
        <v>0</v>
      </c>
      <c r="AQ86" s="304"/>
      <c r="AR86" s="304">
        <v>0</v>
      </c>
      <c r="AS86" s="304">
        <v>0</v>
      </c>
      <c r="AT86" s="304"/>
      <c r="AU86" s="304">
        <v>100000</v>
      </c>
      <c r="AV86" s="304">
        <v>0</v>
      </c>
      <c r="AW86" s="304"/>
      <c r="AX86" s="304">
        <v>0</v>
      </c>
      <c r="AY86" s="304">
        <v>0</v>
      </c>
      <c r="AZ86" s="304"/>
      <c r="BA86" s="303">
        <v>0</v>
      </c>
      <c r="BB86" s="302">
        <v>0</v>
      </c>
      <c r="BC86" s="302"/>
      <c r="BD86" s="301"/>
      <c r="BE86" s="300"/>
      <c r="BF86" s="287"/>
    </row>
    <row r="87" spans="1:58" ht="16.05" customHeight="1" x14ac:dyDescent="0.3">
      <c r="A87" s="295"/>
      <c r="B87" s="353" t="s">
        <v>723</v>
      </c>
      <c r="C87" s="309">
        <v>601</v>
      </c>
      <c r="D87" s="312">
        <v>1</v>
      </c>
      <c r="E87" s="312">
        <v>13</v>
      </c>
      <c r="F87" s="311" t="s">
        <v>435</v>
      </c>
      <c r="G87" s="309" t="s">
        <v>253</v>
      </c>
      <c r="H87" s="310" t="s">
        <v>603</v>
      </c>
      <c r="I87" s="309" t="s">
        <v>408</v>
      </c>
      <c r="J87" s="308"/>
      <c r="K87" s="308"/>
      <c r="L87" s="308">
        <v>10101</v>
      </c>
      <c r="M87" s="307"/>
      <c r="N87" s="306"/>
      <c r="O87" s="305"/>
      <c r="P87" s="304">
        <v>891000</v>
      </c>
      <c r="Q87" s="304">
        <v>0</v>
      </c>
      <c r="R87" s="304"/>
      <c r="S87" s="304"/>
      <c r="T87" s="304">
        <v>0</v>
      </c>
      <c r="U87" s="304">
        <v>0</v>
      </c>
      <c r="V87" s="304"/>
      <c r="W87" s="304">
        <v>0</v>
      </c>
      <c r="X87" s="304">
        <v>0</v>
      </c>
      <c r="Y87" s="304"/>
      <c r="Z87" s="304">
        <v>0</v>
      </c>
      <c r="AA87" s="304">
        <v>0</v>
      </c>
      <c r="AB87" s="304"/>
      <c r="AC87" s="304">
        <v>0</v>
      </c>
      <c r="AD87" s="304">
        <v>0</v>
      </c>
      <c r="AE87" s="304"/>
      <c r="AF87" s="304">
        <v>0</v>
      </c>
      <c r="AG87" s="304">
        <v>0</v>
      </c>
      <c r="AH87" s="304"/>
      <c r="AI87" s="304">
        <v>0</v>
      </c>
      <c r="AJ87" s="304">
        <v>0</v>
      </c>
      <c r="AK87" s="304"/>
      <c r="AL87" s="304">
        <v>0</v>
      </c>
      <c r="AM87" s="304">
        <v>0</v>
      </c>
      <c r="AN87" s="304"/>
      <c r="AO87" s="304">
        <v>0</v>
      </c>
      <c r="AP87" s="304">
        <v>0</v>
      </c>
      <c r="AQ87" s="304"/>
      <c r="AR87" s="304">
        <v>0</v>
      </c>
      <c r="AS87" s="304">
        <v>0</v>
      </c>
      <c r="AT87" s="304"/>
      <c r="AU87" s="304">
        <v>891000</v>
      </c>
      <c r="AV87" s="304">
        <v>0</v>
      </c>
      <c r="AW87" s="304"/>
      <c r="AX87" s="304">
        <v>0</v>
      </c>
      <c r="AY87" s="304">
        <v>0</v>
      </c>
      <c r="AZ87" s="304"/>
      <c r="BA87" s="303">
        <v>0</v>
      </c>
      <c r="BB87" s="302">
        <v>0</v>
      </c>
      <c r="BC87" s="302"/>
      <c r="BD87" s="301"/>
      <c r="BE87" s="300"/>
      <c r="BF87" s="287"/>
    </row>
    <row r="88" spans="1:58" ht="16.05" customHeight="1" x14ac:dyDescent="0.3">
      <c r="A88" s="295"/>
      <c r="B88" s="353" t="s">
        <v>723</v>
      </c>
      <c r="C88" s="309">
        <v>601</v>
      </c>
      <c r="D88" s="312">
        <v>1</v>
      </c>
      <c r="E88" s="312">
        <v>13</v>
      </c>
      <c r="F88" s="311" t="s">
        <v>436</v>
      </c>
      <c r="G88" s="309" t="s">
        <v>252</v>
      </c>
      <c r="H88" s="310" t="s">
        <v>599</v>
      </c>
      <c r="I88" s="309" t="s">
        <v>403</v>
      </c>
      <c r="J88" s="308"/>
      <c r="K88" s="308"/>
      <c r="L88" s="308">
        <v>10306</v>
      </c>
      <c r="M88" s="307"/>
      <c r="N88" s="306"/>
      <c r="O88" s="305" t="s">
        <v>386</v>
      </c>
      <c r="P88" s="304">
        <v>493146.52</v>
      </c>
      <c r="Q88" s="304">
        <v>329706.62</v>
      </c>
      <c r="R88" s="304"/>
      <c r="S88" s="304"/>
      <c r="T88" s="304">
        <v>0</v>
      </c>
      <c r="U88" s="304">
        <v>0</v>
      </c>
      <c r="V88" s="304"/>
      <c r="W88" s="304">
        <v>48828.76</v>
      </c>
      <c r="X88" s="304">
        <v>48828.76</v>
      </c>
      <c r="Y88" s="304"/>
      <c r="Z88" s="304">
        <v>33705.279999999999</v>
      </c>
      <c r="AA88" s="304">
        <v>33705.279999999999</v>
      </c>
      <c r="AB88" s="304"/>
      <c r="AC88" s="304">
        <v>41924</v>
      </c>
      <c r="AD88" s="304">
        <v>41924</v>
      </c>
      <c r="AE88" s="304"/>
      <c r="AF88" s="304">
        <v>54625.26</v>
      </c>
      <c r="AG88" s="304">
        <v>54625.26</v>
      </c>
      <c r="AH88" s="304"/>
      <c r="AI88" s="304">
        <v>32559.62</v>
      </c>
      <c r="AJ88" s="304">
        <v>32559.62</v>
      </c>
      <c r="AK88" s="304"/>
      <c r="AL88" s="304">
        <v>41392.17</v>
      </c>
      <c r="AM88" s="304">
        <v>41392.17</v>
      </c>
      <c r="AN88" s="304"/>
      <c r="AO88" s="304">
        <v>42217.01</v>
      </c>
      <c r="AP88" s="304">
        <v>42217.01</v>
      </c>
      <c r="AQ88" s="304"/>
      <c r="AR88" s="304">
        <v>81667.03</v>
      </c>
      <c r="AS88" s="304">
        <v>34454.519999999997</v>
      </c>
      <c r="AT88" s="304"/>
      <c r="AU88" s="304">
        <v>6651.58</v>
      </c>
      <c r="AV88" s="304">
        <v>0</v>
      </c>
      <c r="AW88" s="304"/>
      <c r="AX88" s="304">
        <v>54585.81</v>
      </c>
      <c r="AY88" s="304">
        <v>0</v>
      </c>
      <c r="AZ88" s="304"/>
      <c r="BA88" s="303">
        <v>54990</v>
      </c>
      <c r="BB88" s="302">
        <v>0</v>
      </c>
      <c r="BC88" s="302"/>
      <c r="BD88" s="301"/>
      <c r="BE88" s="300"/>
      <c r="BF88" s="287"/>
    </row>
    <row r="89" spans="1:58" ht="16.05" customHeight="1" x14ac:dyDescent="0.3">
      <c r="A89" s="295"/>
      <c r="B89" s="353" t="s">
        <v>723</v>
      </c>
      <c r="C89" s="309">
        <v>601</v>
      </c>
      <c r="D89" s="312">
        <v>1</v>
      </c>
      <c r="E89" s="312">
        <v>13</v>
      </c>
      <c r="F89" s="311" t="s">
        <v>436</v>
      </c>
      <c r="G89" s="309" t="s">
        <v>252</v>
      </c>
      <c r="H89" s="310" t="s">
        <v>631</v>
      </c>
      <c r="I89" s="309" t="s">
        <v>572</v>
      </c>
      <c r="J89" s="308"/>
      <c r="K89" s="308"/>
      <c r="L89" s="308">
        <v>10306</v>
      </c>
      <c r="M89" s="307"/>
      <c r="N89" s="306"/>
      <c r="O89" s="305" t="s">
        <v>386</v>
      </c>
      <c r="P89" s="304">
        <v>1571.82</v>
      </c>
      <c r="Q89" s="304">
        <v>1571.82</v>
      </c>
      <c r="R89" s="304"/>
      <c r="S89" s="304"/>
      <c r="T89" s="304">
        <v>0</v>
      </c>
      <c r="U89" s="304">
        <v>0</v>
      </c>
      <c r="V89" s="304"/>
      <c r="W89" s="304">
        <v>0</v>
      </c>
      <c r="X89" s="304">
        <v>0</v>
      </c>
      <c r="Y89" s="304"/>
      <c r="Z89" s="304">
        <v>0</v>
      </c>
      <c r="AA89" s="304">
        <v>0</v>
      </c>
      <c r="AB89" s="304"/>
      <c r="AC89" s="304">
        <v>0</v>
      </c>
      <c r="AD89" s="304">
        <v>0</v>
      </c>
      <c r="AE89" s="304"/>
      <c r="AF89" s="304">
        <v>1571.82</v>
      </c>
      <c r="AG89" s="304">
        <v>1571.82</v>
      </c>
      <c r="AH89" s="304"/>
      <c r="AI89" s="304">
        <v>0</v>
      </c>
      <c r="AJ89" s="304">
        <v>0</v>
      </c>
      <c r="AK89" s="304"/>
      <c r="AL89" s="304">
        <v>0</v>
      </c>
      <c r="AM89" s="304">
        <v>0</v>
      </c>
      <c r="AN89" s="304"/>
      <c r="AO89" s="304">
        <v>0</v>
      </c>
      <c r="AP89" s="304">
        <v>0</v>
      </c>
      <c r="AQ89" s="304"/>
      <c r="AR89" s="304">
        <v>0</v>
      </c>
      <c r="AS89" s="304">
        <v>0</v>
      </c>
      <c r="AT89" s="304"/>
      <c r="AU89" s="304">
        <v>0</v>
      </c>
      <c r="AV89" s="304">
        <v>0</v>
      </c>
      <c r="AW89" s="304"/>
      <c r="AX89" s="304">
        <v>0</v>
      </c>
      <c r="AY89" s="304">
        <v>0</v>
      </c>
      <c r="AZ89" s="304"/>
      <c r="BA89" s="303">
        <v>0</v>
      </c>
      <c r="BB89" s="302">
        <v>0</v>
      </c>
      <c r="BC89" s="302"/>
      <c r="BD89" s="301"/>
      <c r="BE89" s="300"/>
      <c r="BF89" s="287"/>
    </row>
    <row r="90" spans="1:58" ht="16.05" customHeight="1" x14ac:dyDescent="0.3">
      <c r="A90" s="295"/>
      <c r="B90" s="353" t="s">
        <v>723</v>
      </c>
      <c r="C90" s="309">
        <v>601</v>
      </c>
      <c r="D90" s="312">
        <v>1</v>
      </c>
      <c r="E90" s="312">
        <v>13</v>
      </c>
      <c r="F90" s="311" t="s">
        <v>436</v>
      </c>
      <c r="G90" s="309" t="s">
        <v>251</v>
      </c>
      <c r="H90" s="310" t="s">
        <v>600</v>
      </c>
      <c r="I90" s="309" t="s">
        <v>404</v>
      </c>
      <c r="J90" s="308"/>
      <c r="K90" s="308"/>
      <c r="L90" s="308">
        <v>10306</v>
      </c>
      <c r="M90" s="307"/>
      <c r="N90" s="306"/>
      <c r="O90" s="305" t="s">
        <v>386</v>
      </c>
      <c r="P90" s="304">
        <v>112195.87</v>
      </c>
      <c r="Q90" s="304">
        <v>99571.35</v>
      </c>
      <c r="R90" s="304"/>
      <c r="S90" s="304"/>
      <c r="T90" s="304">
        <v>0</v>
      </c>
      <c r="U90" s="304">
        <v>0</v>
      </c>
      <c r="V90" s="304"/>
      <c r="W90" s="304">
        <v>12624.5</v>
      </c>
      <c r="X90" s="304">
        <v>12624.5</v>
      </c>
      <c r="Y90" s="304"/>
      <c r="Z90" s="304">
        <v>12300.77</v>
      </c>
      <c r="AA90" s="304">
        <v>12300.77</v>
      </c>
      <c r="AB90" s="304"/>
      <c r="AC90" s="304">
        <v>12661.04</v>
      </c>
      <c r="AD90" s="304">
        <v>12661.04</v>
      </c>
      <c r="AE90" s="304"/>
      <c r="AF90" s="304">
        <v>12661.04</v>
      </c>
      <c r="AG90" s="304">
        <v>12661.04</v>
      </c>
      <c r="AH90" s="304"/>
      <c r="AI90" s="304">
        <v>11647.78</v>
      </c>
      <c r="AJ90" s="304">
        <v>11647.78</v>
      </c>
      <c r="AK90" s="304"/>
      <c r="AL90" s="304">
        <v>14521.42</v>
      </c>
      <c r="AM90" s="304">
        <v>14521.42</v>
      </c>
      <c r="AN90" s="304"/>
      <c r="AO90" s="304">
        <v>10323.549999999999</v>
      </c>
      <c r="AP90" s="304">
        <v>10323.549999999999</v>
      </c>
      <c r="AQ90" s="304"/>
      <c r="AR90" s="304">
        <v>25455.77</v>
      </c>
      <c r="AS90" s="304">
        <v>12831.25</v>
      </c>
      <c r="AT90" s="304"/>
      <c r="AU90" s="304">
        <v>0</v>
      </c>
      <c r="AV90" s="304">
        <v>0</v>
      </c>
      <c r="AW90" s="304"/>
      <c r="AX90" s="304">
        <v>0</v>
      </c>
      <c r="AY90" s="304">
        <v>0</v>
      </c>
      <c r="AZ90" s="304"/>
      <c r="BA90" s="303">
        <v>0</v>
      </c>
      <c r="BB90" s="302">
        <v>0</v>
      </c>
      <c r="BC90" s="302"/>
      <c r="BD90" s="301"/>
      <c r="BE90" s="300"/>
      <c r="BF90" s="287"/>
    </row>
    <row r="91" spans="1:58" ht="16.05" customHeight="1" x14ac:dyDescent="0.3">
      <c r="A91" s="295"/>
      <c r="B91" s="353" t="s">
        <v>723</v>
      </c>
      <c r="C91" s="309">
        <v>601</v>
      </c>
      <c r="D91" s="312">
        <v>1</v>
      </c>
      <c r="E91" s="312">
        <v>13</v>
      </c>
      <c r="F91" s="311" t="s">
        <v>436</v>
      </c>
      <c r="G91" s="309" t="s">
        <v>253</v>
      </c>
      <c r="H91" s="310" t="s">
        <v>619</v>
      </c>
      <c r="I91" s="309" t="s">
        <v>460</v>
      </c>
      <c r="J91" s="308"/>
      <c r="K91" s="308"/>
      <c r="L91" s="308">
        <v>10306</v>
      </c>
      <c r="M91" s="307"/>
      <c r="N91" s="306"/>
      <c r="O91" s="305" t="s">
        <v>386</v>
      </c>
      <c r="P91" s="304">
        <v>54656.959999999999</v>
      </c>
      <c r="Q91" s="304">
        <v>54656.959999999999</v>
      </c>
      <c r="R91" s="304"/>
      <c r="S91" s="304"/>
      <c r="T91" s="304">
        <v>0</v>
      </c>
      <c r="U91" s="304">
        <v>0</v>
      </c>
      <c r="V91" s="304"/>
      <c r="W91" s="304">
        <v>0</v>
      </c>
      <c r="X91" s="304">
        <v>0</v>
      </c>
      <c r="Y91" s="304"/>
      <c r="Z91" s="304">
        <v>0</v>
      </c>
      <c r="AA91" s="304">
        <v>0</v>
      </c>
      <c r="AB91" s="304"/>
      <c r="AC91" s="304">
        <v>0</v>
      </c>
      <c r="AD91" s="304">
        <v>0</v>
      </c>
      <c r="AE91" s="304"/>
      <c r="AF91" s="304">
        <v>0</v>
      </c>
      <c r="AG91" s="304">
        <v>0</v>
      </c>
      <c r="AH91" s="304"/>
      <c r="AI91" s="304">
        <v>0</v>
      </c>
      <c r="AJ91" s="304">
        <v>0</v>
      </c>
      <c r="AK91" s="304"/>
      <c r="AL91" s="304">
        <v>54656.959999999999</v>
      </c>
      <c r="AM91" s="304">
        <v>54656.959999999999</v>
      </c>
      <c r="AN91" s="304"/>
      <c r="AO91" s="304">
        <v>0</v>
      </c>
      <c r="AP91" s="304">
        <v>0</v>
      </c>
      <c r="AQ91" s="304"/>
      <c r="AR91" s="304">
        <v>0</v>
      </c>
      <c r="AS91" s="304">
        <v>0</v>
      </c>
      <c r="AT91" s="304"/>
      <c r="AU91" s="304">
        <v>0</v>
      </c>
      <c r="AV91" s="304">
        <v>0</v>
      </c>
      <c r="AW91" s="304"/>
      <c r="AX91" s="304">
        <v>0</v>
      </c>
      <c r="AY91" s="304">
        <v>0</v>
      </c>
      <c r="AZ91" s="304"/>
      <c r="BA91" s="303">
        <v>0</v>
      </c>
      <c r="BB91" s="302">
        <v>0</v>
      </c>
      <c r="BC91" s="302"/>
      <c r="BD91" s="301"/>
      <c r="BE91" s="300"/>
      <c r="BF91" s="287"/>
    </row>
    <row r="92" spans="1:58" ht="16.05" customHeight="1" x14ac:dyDescent="0.3">
      <c r="A92" s="295"/>
      <c r="B92" s="353" t="s">
        <v>723</v>
      </c>
      <c r="C92" s="309">
        <v>601</v>
      </c>
      <c r="D92" s="312">
        <v>1</v>
      </c>
      <c r="E92" s="312">
        <v>13</v>
      </c>
      <c r="F92" s="311" t="s">
        <v>437</v>
      </c>
      <c r="G92" s="309" t="s">
        <v>253</v>
      </c>
      <c r="H92" s="310" t="s">
        <v>604</v>
      </c>
      <c r="I92" s="309" t="s">
        <v>409</v>
      </c>
      <c r="J92" s="308"/>
      <c r="K92" s="308"/>
      <c r="L92" s="308">
        <v>10306</v>
      </c>
      <c r="M92" s="307"/>
      <c r="N92" s="306"/>
      <c r="O92" s="305" t="s">
        <v>352</v>
      </c>
      <c r="P92" s="304">
        <v>3000</v>
      </c>
      <c r="Q92" s="304">
        <v>3000</v>
      </c>
      <c r="R92" s="304"/>
      <c r="S92" s="304"/>
      <c r="T92" s="304">
        <v>0</v>
      </c>
      <c r="U92" s="304">
        <v>0</v>
      </c>
      <c r="V92" s="304"/>
      <c r="W92" s="304">
        <v>0</v>
      </c>
      <c r="X92" s="304">
        <v>0</v>
      </c>
      <c r="Y92" s="304"/>
      <c r="Z92" s="304">
        <v>0</v>
      </c>
      <c r="AA92" s="304">
        <v>0</v>
      </c>
      <c r="AB92" s="304"/>
      <c r="AC92" s="304">
        <v>3000</v>
      </c>
      <c r="AD92" s="304">
        <v>3000</v>
      </c>
      <c r="AE92" s="304"/>
      <c r="AF92" s="304">
        <v>0</v>
      </c>
      <c r="AG92" s="304">
        <v>0</v>
      </c>
      <c r="AH92" s="304"/>
      <c r="AI92" s="304">
        <v>0</v>
      </c>
      <c r="AJ92" s="304">
        <v>0</v>
      </c>
      <c r="AK92" s="304"/>
      <c r="AL92" s="304">
        <v>0</v>
      </c>
      <c r="AM92" s="304">
        <v>0</v>
      </c>
      <c r="AN92" s="304"/>
      <c r="AO92" s="304">
        <v>0</v>
      </c>
      <c r="AP92" s="304">
        <v>0</v>
      </c>
      <c r="AQ92" s="304"/>
      <c r="AR92" s="304">
        <v>0</v>
      </c>
      <c r="AS92" s="304">
        <v>0</v>
      </c>
      <c r="AT92" s="304"/>
      <c r="AU92" s="304">
        <v>0</v>
      </c>
      <c r="AV92" s="304">
        <v>0</v>
      </c>
      <c r="AW92" s="304"/>
      <c r="AX92" s="304">
        <v>0</v>
      </c>
      <c r="AY92" s="304">
        <v>0</v>
      </c>
      <c r="AZ92" s="304"/>
      <c r="BA92" s="303">
        <v>0</v>
      </c>
      <c r="BB92" s="302">
        <v>0</v>
      </c>
      <c r="BC92" s="302"/>
      <c r="BD92" s="301"/>
      <c r="BE92" s="300"/>
      <c r="BF92" s="287"/>
    </row>
    <row r="93" spans="1:58" ht="16.05" customHeight="1" x14ac:dyDescent="0.3">
      <c r="A93" s="295"/>
      <c r="B93" s="353" t="s">
        <v>723</v>
      </c>
      <c r="C93" s="309">
        <v>601</v>
      </c>
      <c r="D93" s="312">
        <v>1</v>
      </c>
      <c r="E93" s="312">
        <v>13</v>
      </c>
      <c r="F93" s="311" t="s">
        <v>660</v>
      </c>
      <c r="G93" s="309" t="s">
        <v>250</v>
      </c>
      <c r="H93" s="310" t="s">
        <v>606</v>
      </c>
      <c r="I93" s="309" t="s">
        <v>413</v>
      </c>
      <c r="J93" s="308"/>
      <c r="K93" s="308"/>
      <c r="L93" s="308">
        <v>10101</v>
      </c>
      <c r="M93" s="307"/>
      <c r="N93" s="306"/>
      <c r="O93" s="305"/>
      <c r="P93" s="304">
        <v>42500</v>
      </c>
      <c r="Q93" s="304">
        <v>42500</v>
      </c>
      <c r="R93" s="304"/>
      <c r="S93" s="304"/>
      <c r="T93" s="304">
        <v>0</v>
      </c>
      <c r="U93" s="304">
        <v>0</v>
      </c>
      <c r="V93" s="304"/>
      <c r="W93" s="304">
        <v>0</v>
      </c>
      <c r="X93" s="304">
        <v>0</v>
      </c>
      <c r="Y93" s="304"/>
      <c r="Z93" s="304">
        <v>42500</v>
      </c>
      <c r="AA93" s="304">
        <v>42500</v>
      </c>
      <c r="AB93" s="304"/>
      <c r="AC93" s="304">
        <v>0</v>
      </c>
      <c r="AD93" s="304">
        <v>0</v>
      </c>
      <c r="AE93" s="304"/>
      <c r="AF93" s="304">
        <v>0</v>
      </c>
      <c r="AG93" s="304">
        <v>0</v>
      </c>
      <c r="AH93" s="304"/>
      <c r="AI93" s="304">
        <v>0</v>
      </c>
      <c r="AJ93" s="304">
        <v>0</v>
      </c>
      <c r="AK93" s="304"/>
      <c r="AL93" s="304">
        <v>0</v>
      </c>
      <c r="AM93" s="304">
        <v>0</v>
      </c>
      <c r="AN93" s="304"/>
      <c r="AO93" s="304">
        <v>0</v>
      </c>
      <c r="AP93" s="304">
        <v>0</v>
      </c>
      <c r="AQ93" s="304"/>
      <c r="AR93" s="304">
        <v>0</v>
      </c>
      <c r="AS93" s="304">
        <v>0</v>
      </c>
      <c r="AT93" s="304"/>
      <c r="AU93" s="304">
        <v>0</v>
      </c>
      <c r="AV93" s="304">
        <v>0</v>
      </c>
      <c r="AW93" s="304"/>
      <c r="AX93" s="304">
        <v>0</v>
      </c>
      <c r="AY93" s="304">
        <v>0</v>
      </c>
      <c r="AZ93" s="304"/>
      <c r="BA93" s="303">
        <v>0</v>
      </c>
      <c r="BB93" s="302">
        <v>0</v>
      </c>
      <c r="BC93" s="302"/>
      <c r="BD93" s="301"/>
      <c r="BE93" s="300"/>
      <c r="BF93" s="287"/>
    </row>
    <row r="94" spans="1:58" ht="16.05" customHeight="1" x14ac:dyDescent="0.3">
      <c r="A94" s="295"/>
      <c r="B94" s="353" t="s">
        <v>723</v>
      </c>
      <c r="C94" s="309">
        <v>601</v>
      </c>
      <c r="D94" s="312">
        <v>2</v>
      </c>
      <c r="E94" s="312">
        <v>3</v>
      </c>
      <c r="F94" s="311" t="s">
        <v>438</v>
      </c>
      <c r="G94" s="309" t="s">
        <v>252</v>
      </c>
      <c r="H94" s="310" t="s">
        <v>599</v>
      </c>
      <c r="I94" s="309" t="s">
        <v>403</v>
      </c>
      <c r="J94" s="308"/>
      <c r="K94" s="308"/>
      <c r="L94" s="308">
        <v>10301</v>
      </c>
      <c r="M94" s="307"/>
      <c r="N94" s="306"/>
      <c r="O94" s="305" t="s">
        <v>371</v>
      </c>
      <c r="P94" s="304">
        <v>0</v>
      </c>
      <c r="Q94" s="304">
        <v>0</v>
      </c>
      <c r="R94" s="304"/>
      <c r="S94" s="304"/>
      <c r="T94" s="304">
        <v>0</v>
      </c>
      <c r="U94" s="304">
        <v>0</v>
      </c>
      <c r="V94" s="304"/>
      <c r="W94" s="304">
        <v>0</v>
      </c>
      <c r="X94" s="304">
        <v>0</v>
      </c>
      <c r="Y94" s="304"/>
      <c r="Z94" s="304">
        <v>0</v>
      </c>
      <c r="AA94" s="304">
        <v>0</v>
      </c>
      <c r="AB94" s="304"/>
      <c r="AC94" s="304">
        <v>0</v>
      </c>
      <c r="AD94" s="304">
        <v>0</v>
      </c>
      <c r="AE94" s="304"/>
      <c r="AF94" s="304">
        <v>0</v>
      </c>
      <c r="AG94" s="304">
        <v>0</v>
      </c>
      <c r="AH94" s="304"/>
      <c r="AI94" s="304">
        <v>0</v>
      </c>
      <c r="AJ94" s="304">
        <v>0</v>
      </c>
      <c r="AK94" s="304"/>
      <c r="AL94" s="304">
        <v>0</v>
      </c>
      <c r="AM94" s="304">
        <v>0</v>
      </c>
      <c r="AN94" s="304"/>
      <c r="AO94" s="304">
        <v>0</v>
      </c>
      <c r="AP94" s="304">
        <v>0</v>
      </c>
      <c r="AQ94" s="304"/>
      <c r="AR94" s="304">
        <v>0</v>
      </c>
      <c r="AS94" s="304">
        <v>0</v>
      </c>
      <c r="AT94" s="304"/>
      <c r="AU94" s="304">
        <v>0</v>
      </c>
      <c r="AV94" s="304">
        <v>0</v>
      </c>
      <c r="AW94" s="304"/>
      <c r="AX94" s="304">
        <v>0</v>
      </c>
      <c r="AY94" s="304">
        <v>0</v>
      </c>
      <c r="AZ94" s="304"/>
      <c r="BA94" s="303">
        <v>0</v>
      </c>
      <c r="BB94" s="302">
        <v>0</v>
      </c>
      <c r="BC94" s="302"/>
      <c r="BD94" s="301"/>
      <c r="BE94" s="300"/>
      <c r="BF94" s="287"/>
    </row>
    <row r="95" spans="1:58" ht="16.05" customHeight="1" x14ac:dyDescent="0.3">
      <c r="A95" s="295"/>
      <c r="B95" s="353" t="s">
        <v>723</v>
      </c>
      <c r="C95" s="309">
        <v>601</v>
      </c>
      <c r="D95" s="312">
        <v>2</v>
      </c>
      <c r="E95" s="312">
        <v>3</v>
      </c>
      <c r="F95" s="311" t="s">
        <v>438</v>
      </c>
      <c r="G95" s="309" t="s">
        <v>251</v>
      </c>
      <c r="H95" s="310" t="s">
        <v>600</v>
      </c>
      <c r="I95" s="309" t="s">
        <v>404</v>
      </c>
      <c r="J95" s="308"/>
      <c r="K95" s="308"/>
      <c r="L95" s="308">
        <v>10301</v>
      </c>
      <c r="M95" s="307"/>
      <c r="N95" s="306"/>
      <c r="O95" s="305" t="s">
        <v>371</v>
      </c>
      <c r="P95" s="304">
        <v>0</v>
      </c>
      <c r="Q95" s="304">
        <v>0</v>
      </c>
      <c r="R95" s="304"/>
      <c r="S95" s="304"/>
      <c r="T95" s="304">
        <v>0</v>
      </c>
      <c r="U95" s="304">
        <v>0</v>
      </c>
      <c r="V95" s="304"/>
      <c r="W95" s="304">
        <v>0</v>
      </c>
      <c r="X95" s="304">
        <v>0</v>
      </c>
      <c r="Y95" s="304"/>
      <c r="Z95" s="304">
        <v>0</v>
      </c>
      <c r="AA95" s="304">
        <v>0</v>
      </c>
      <c r="AB95" s="304"/>
      <c r="AC95" s="304">
        <v>0</v>
      </c>
      <c r="AD95" s="304">
        <v>0</v>
      </c>
      <c r="AE95" s="304"/>
      <c r="AF95" s="304">
        <v>0</v>
      </c>
      <c r="AG95" s="304">
        <v>0</v>
      </c>
      <c r="AH95" s="304"/>
      <c r="AI95" s="304">
        <v>0</v>
      </c>
      <c r="AJ95" s="304">
        <v>0</v>
      </c>
      <c r="AK95" s="304"/>
      <c r="AL95" s="304">
        <v>0</v>
      </c>
      <c r="AM95" s="304">
        <v>0</v>
      </c>
      <c r="AN95" s="304"/>
      <c r="AO95" s="304">
        <v>0</v>
      </c>
      <c r="AP95" s="304">
        <v>0</v>
      </c>
      <c r="AQ95" s="304"/>
      <c r="AR95" s="304">
        <v>0</v>
      </c>
      <c r="AS95" s="304">
        <v>0</v>
      </c>
      <c r="AT95" s="304"/>
      <c r="AU95" s="304">
        <v>0</v>
      </c>
      <c r="AV95" s="304">
        <v>0</v>
      </c>
      <c r="AW95" s="304"/>
      <c r="AX95" s="304">
        <v>0</v>
      </c>
      <c r="AY95" s="304">
        <v>0</v>
      </c>
      <c r="AZ95" s="304"/>
      <c r="BA95" s="303">
        <v>0</v>
      </c>
      <c r="BB95" s="302">
        <v>0</v>
      </c>
      <c r="BC95" s="302"/>
      <c r="BD95" s="301"/>
      <c r="BE95" s="300"/>
      <c r="BF95" s="287"/>
    </row>
    <row r="96" spans="1:58" ht="16.05" customHeight="1" x14ac:dyDescent="0.3">
      <c r="A96" s="295"/>
      <c r="B96" s="353" t="s">
        <v>723</v>
      </c>
      <c r="C96" s="309">
        <v>601</v>
      </c>
      <c r="D96" s="312">
        <v>2</v>
      </c>
      <c r="E96" s="312">
        <v>3</v>
      </c>
      <c r="F96" s="311" t="s">
        <v>438</v>
      </c>
      <c r="G96" s="309" t="s">
        <v>253</v>
      </c>
      <c r="H96" s="310" t="s">
        <v>604</v>
      </c>
      <c r="I96" s="309" t="s">
        <v>409</v>
      </c>
      <c r="J96" s="308"/>
      <c r="K96" s="308"/>
      <c r="L96" s="308">
        <v>10301</v>
      </c>
      <c r="M96" s="307"/>
      <c r="N96" s="306"/>
      <c r="O96" s="305" t="s">
        <v>371</v>
      </c>
      <c r="P96" s="304">
        <v>0</v>
      </c>
      <c r="Q96" s="304">
        <v>0</v>
      </c>
      <c r="R96" s="304"/>
      <c r="S96" s="304"/>
      <c r="T96" s="304">
        <v>0</v>
      </c>
      <c r="U96" s="304">
        <v>0</v>
      </c>
      <c r="V96" s="304"/>
      <c r="W96" s="304">
        <v>0</v>
      </c>
      <c r="X96" s="304">
        <v>0</v>
      </c>
      <c r="Y96" s="304"/>
      <c r="Z96" s="304">
        <v>0</v>
      </c>
      <c r="AA96" s="304">
        <v>0</v>
      </c>
      <c r="AB96" s="304"/>
      <c r="AC96" s="304">
        <v>0</v>
      </c>
      <c r="AD96" s="304">
        <v>0</v>
      </c>
      <c r="AE96" s="304"/>
      <c r="AF96" s="304">
        <v>0</v>
      </c>
      <c r="AG96" s="304">
        <v>0</v>
      </c>
      <c r="AH96" s="304"/>
      <c r="AI96" s="304">
        <v>0</v>
      </c>
      <c r="AJ96" s="304">
        <v>0</v>
      </c>
      <c r="AK96" s="304"/>
      <c r="AL96" s="304">
        <v>0</v>
      </c>
      <c r="AM96" s="304">
        <v>0</v>
      </c>
      <c r="AN96" s="304"/>
      <c r="AO96" s="304">
        <v>0</v>
      </c>
      <c r="AP96" s="304">
        <v>0</v>
      </c>
      <c r="AQ96" s="304"/>
      <c r="AR96" s="304">
        <v>0</v>
      </c>
      <c r="AS96" s="304">
        <v>0</v>
      </c>
      <c r="AT96" s="304"/>
      <c r="AU96" s="304">
        <v>0</v>
      </c>
      <c r="AV96" s="304">
        <v>0</v>
      </c>
      <c r="AW96" s="304"/>
      <c r="AX96" s="304">
        <v>0</v>
      </c>
      <c r="AY96" s="304">
        <v>0</v>
      </c>
      <c r="AZ96" s="304"/>
      <c r="BA96" s="303">
        <v>0</v>
      </c>
      <c r="BB96" s="302">
        <v>0</v>
      </c>
      <c r="BC96" s="302"/>
      <c r="BD96" s="301"/>
      <c r="BE96" s="300"/>
      <c r="BF96" s="287"/>
    </row>
    <row r="97" spans="1:58" ht="16.05" customHeight="1" x14ac:dyDescent="0.3">
      <c r="A97" s="295"/>
      <c r="B97" s="353" t="s">
        <v>723</v>
      </c>
      <c r="C97" s="309">
        <v>601</v>
      </c>
      <c r="D97" s="312">
        <v>3</v>
      </c>
      <c r="E97" s="312">
        <v>10</v>
      </c>
      <c r="F97" s="311" t="s">
        <v>439</v>
      </c>
      <c r="G97" s="309" t="s">
        <v>253</v>
      </c>
      <c r="H97" s="310" t="s">
        <v>603</v>
      </c>
      <c r="I97" s="309" t="s">
        <v>408</v>
      </c>
      <c r="J97" s="308"/>
      <c r="K97" s="308"/>
      <c r="L97" s="308">
        <v>10101</v>
      </c>
      <c r="M97" s="307"/>
      <c r="N97" s="306"/>
      <c r="O97" s="305"/>
      <c r="P97" s="304">
        <v>149997.6</v>
      </c>
      <c r="Q97" s="304">
        <v>46038.42</v>
      </c>
      <c r="R97" s="304"/>
      <c r="S97" s="304"/>
      <c r="T97" s="304">
        <v>0</v>
      </c>
      <c r="U97" s="304">
        <v>0</v>
      </c>
      <c r="V97" s="304"/>
      <c r="W97" s="304">
        <v>0</v>
      </c>
      <c r="X97" s="304">
        <v>0</v>
      </c>
      <c r="Y97" s="304"/>
      <c r="Z97" s="304">
        <v>0</v>
      </c>
      <c r="AA97" s="304">
        <v>0</v>
      </c>
      <c r="AB97" s="304"/>
      <c r="AC97" s="304">
        <v>0</v>
      </c>
      <c r="AD97" s="304">
        <v>0</v>
      </c>
      <c r="AE97" s="304"/>
      <c r="AF97" s="304">
        <v>0</v>
      </c>
      <c r="AG97" s="304">
        <v>0</v>
      </c>
      <c r="AH97" s="304"/>
      <c r="AI97" s="304">
        <v>0</v>
      </c>
      <c r="AJ97" s="304">
        <v>0</v>
      </c>
      <c r="AK97" s="304"/>
      <c r="AL97" s="304">
        <v>46038.42</v>
      </c>
      <c r="AM97" s="304">
        <v>46038.42</v>
      </c>
      <c r="AN97" s="304"/>
      <c r="AO97" s="304">
        <v>0</v>
      </c>
      <c r="AP97" s="304">
        <v>0</v>
      </c>
      <c r="AQ97" s="304"/>
      <c r="AR97" s="304">
        <v>0</v>
      </c>
      <c r="AS97" s="304">
        <v>0</v>
      </c>
      <c r="AT97" s="304"/>
      <c r="AU97" s="304">
        <v>0</v>
      </c>
      <c r="AV97" s="304">
        <v>0</v>
      </c>
      <c r="AW97" s="304"/>
      <c r="AX97" s="304">
        <v>0</v>
      </c>
      <c r="AY97" s="304">
        <v>0</v>
      </c>
      <c r="AZ97" s="304"/>
      <c r="BA97" s="303">
        <v>103959.18</v>
      </c>
      <c r="BB97" s="302">
        <v>0</v>
      </c>
      <c r="BC97" s="302"/>
      <c r="BD97" s="301"/>
      <c r="BE97" s="300"/>
      <c r="BF97" s="287"/>
    </row>
    <row r="98" spans="1:58" ht="16.05" customHeight="1" x14ac:dyDescent="0.3">
      <c r="A98" s="295"/>
      <c r="B98" s="353" t="s">
        <v>723</v>
      </c>
      <c r="C98" s="309">
        <v>601</v>
      </c>
      <c r="D98" s="312">
        <v>3</v>
      </c>
      <c r="E98" s="312">
        <v>10</v>
      </c>
      <c r="F98" s="311" t="s">
        <v>439</v>
      </c>
      <c r="G98" s="309" t="s">
        <v>253</v>
      </c>
      <c r="H98" s="310" t="s">
        <v>610</v>
      </c>
      <c r="I98" s="309" t="s">
        <v>440</v>
      </c>
      <c r="J98" s="308"/>
      <c r="K98" s="308"/>
      <c r="L98" s="308">
        <v>10101</v>
      </c>
      <c r="M98" s="307"/>
      <c r="N98" s="306"/>
      <c r="O98" s="305"/>
      <c r="P98" s="304">
        <v>12002.4</v>
      </c>
      <c r="Q98" s="304">
        <v>0</v>
      </c>
      <c r="R98" s="304"/>
      <c r="S98" s="304"/>
      <c r="T98" s="304">
        <v>0</v>
      </c>
      <c r="U98" s="304">
        <v>0</v>
      </c>
      <c r="V98" s="304"/>
      <c r="W98" s="304">
        <v>0</v>
      </c>
      <c r="X98" s="304">
        <v>0</v>
      </c>
      <c r="Y98" s="304"/>
      <c r="Z98" s="304">
        <v>0</v>
      </c>
      <c r="AA98" s="304">
        <v>0</v>
      </c>
      <c r="AB98" s="304"/>
      <c r="AC98" s="304">
        <v>0</v>
      </c>
      <c r="AD98" s="304">
        <v>0</v>
      </c>
      <c r="AE98" s="304"/>
      <c r="AF98" s="304">
        <v>0</v>
      </c>
      <c r="AG98" s="304">
        <v>0</v>
      </c>
      <c r="AH98" s="304"/>
      <c r="AI98" s="304">
        <v>0</v>
      </c>
      <c r="AJ98" s="304">
        <v>0</v>
      </c>
      <c r="AK98" s="304"/>
      <c r="AL98" s="304">
        <v>0</v>
      </c>
      <c r="AM98" s="304">
        <v>0</v>
      </c>
      <c r="AN98" s="304"/>
      <c r="AO98" s="304">
        <v>0</v>
      </c>
      <c r="AP98" s="304">
        <v>0</v>
      </c>
      <c r="AQ98" s="304"/>
      <c r="AR98" s="304">
        <v>0</v>
      </c>
      <c r="AS98" s="304">
        <v>0</v>
      </c>
      <c r="AT98" s="304"/>
      <c r="AU98" s="304">
        <v>0</v>
      </c>
      <c r="AV98" s="304">
        <v>0</v>
      </c>
      <c r="AW98" s="304"/>
      <c r="AX98" s="304">
        <v>0</v>
      </c>
      <c r="AY98" s="304">
        <v>0</v>
      </c>
      <c r="AZ98" s="304"/>
      <c r="BA98" s="303">
        <v>12002.4</v>
      </c>
      <c r="BB98" s="302">
        <v>0</v>
      </c>
      <c r="BC98" s="302"/>
      <c r="BD98" s="301"/>
      <c r="BE98" s="300"/>
      <c r="BF98" s="287"/>
    </row>
    <row r="99" spans="1:58" ht="16.05" customHeight="1" x14ac:dyDescent="0.3">
      <c r="A99" s="295"/>
      <c r="B99" s="353" t="s">
        <v>723</v>
      </c>
      <c r="C99" s="309">
        <v>601</v>
      </c>
      <c r="D99" s="312">
        <v>3</v>
      </c>
      <c r="E99" s="312">
        <v>14</v>
      </c>
      <c r="F99" s="311" t="s">
        <v>441</v>
      </c>
      <c r="G99" s="309" t="s">
        <v>260</v>
      </c>
      <c r="H99" s="310" t="s">
        <v>603</v>
      </c>
      <c r="I99" s="309" t="s">
        <v>408</v>
      </c>
      <c r="J99" s="308"/>
      <c r="K99" s="308"/>
      <c r="L99" s="308">
        <v>10101</v>
      </c>
      <c r="M99" s="307"/>
      <c r="N99" s="306"/>
      <c r="O99" s="305"/>
      <c r="P99" s="304">
        <v>286000</v>
      </c>
      <c r="Q99" s="304">
        <v>68700</v>
      </c>
      <c r="R99" s="304"/>
      <c r="S99" s="304"/>
      <c r="T99" s="304">
        <v>0</v>
      </c>
      <c r="U99" s="304">
        <v>0</v>
      </c>
      <c r="V99" s="304"/>
      <c r="W99" s="304">
        <v>0</v>
      </c>
      <c r="X99" s="304">
        <v>0</v>
      </c>
      <c r="Y99" s="304"/>
      <c r="Z99" s="304">
        <v>0</v>
      </c>
      <c r="AA99" s="304">
        <v>0</v>
      </c>
      <c r="AB99" s="304"/>
      <c r="AC99" s="304">
        <v>18200</v>
      </c>
      <c r="AD99" s="304">
        <v>18200</v>
      </c>
      <c r="AE99" s="304"/>
      <c r="AF99" s="304">
        <v>0</v>
      </c>
      <c r="AG99" s="304">
        <v>0</v>
      </c>
      <c r="AH99" s="304"/>
      <c r="AI99" s="304">
        <v>0</v>
      </c>
      <c r="AJ99" s="304">
        <v>0</v>
      </c>
      <c r="AK99" s="304"/>
      <c r="AL99" s="304">
        <v>43935</v>
      </c>
      <c r="AM99" s="304">
        <v>43935</v>
      </c>
      <c r="AN99" s="304"/>
      <c r="AO99" s="304">
        <v>6565</v>
      </c>
      <c r="AP99" s="304">
        <v>6565</v>
      </c>
      <c r="AQ99" s="304"/>
      <c r="AR99" s="304">
        <v>0</v>
      </c>
      <c r="AS99" s="304">
        <v>0</v>
      </c>
      <c r="AT99" s="304"/>
      <c r="AU99" s="304">
        <v>217300</v>
      </c>
      <c r="AV99" s="304">
        <v>0</v>
      </c>
      <c r="AW99" s="304"/>
      <c r="AX99" s="304">
        <v>0</v>
      </c>
      <c r="AY99" s="304">
        <v>0</v>
      </c>
      <c r="AZ99" s="304"/>
      <c r="BA99" s="303">
        <v>0</v>
      </c>
      <c r="BB99" s="302">
        <v>0</v>
      </c>
      <c r="BC99" s="302"/>
      <c r="BD99" s="301"/>
      <c r="BE99" s="300"/>
      <c r="BF99" s="287"/>
    </row>
    <row r="100" spans="1:58" ht="16.05" customHeight="1" x14ac:dyDescent="0.3">
      <c r="A100" s="295"/>
      <c r="B100" s="353" t="s">
        <v>723</v>
      </c>
      <c r="C100" s="309">
        <v>601</v>
      </c>
      <c r="D100" s="312">
        <v>3</v>
      </c>
      <c r="E100" s="312">
        <v>14</v>
      </c>
      <c r="F100" s="311" t="s">
        <v>441</v>
      </c>
      <c r="G100" s="309" t="s">
        <v>253</v>
      </c>
      <c r="H100" s="310" t="s">
        <v>611</v>
      </c>
      <c r="I100" s="309" t="s">
        <v>442</v>
      </c>
      <c r="J100" s="308"/>
      <c r="K100" s="308"/>
      <c r="L100" s="308">
        <v>10101</v>
      </c>
      <c r="M100" s="307"/>
      <c r="N100" s="306"/>
      <c r="O100" s="305"/>
      <c r="P100" s="304">
        <v>13408</v>
      </c>
      <c r="Q100" s="304">
        <v>0</v>
      </c>
      <c r="R100" s="304"/>
      <c r="S100" s="304"/>
      <c r="T100" s="304">
        <v>0</v>
      </c>
      <c r="U100" s="304">
        <v>0</v>
      </c>
      <c r="V100" s="304"/>
      <c r="W100" s="304">
        <v>0</v>
      </c>
      <c r="X100" s="304">
        <v>0</v>
      </c>
      <c r="Y100" s="304"/>
      <c r="Z100" s="304">
        <v>0</v>
      </c>
      <c r="AA100" s="304">
        <v>0</v>
      </c>
      <c r="AB100" s="304"/>
      <c r="AC100" s="304">
        <v>0</v>
      </c>
      <c r="AD100" s="304">
        <v>0</v>
      </c>
      <c r="AE100" s="304"/>
      <c r="AF100" s="304">
        <v>0</v>
      </c>
      <c r="AG100" s="304">
        <v>0</v>
      </c>
      <c r="AH100" s="304"/>
      <c r="AI100" s="304">
        <v>0</v>
      </c>
      <c r="AJ100" s="304">
        <v>0</v>
      </c>
      <c r="AK100" s="304"/>
      <c r="AL100" s="304">
        <v>0</v>
      </c>
      <c r="AM100" s="304">
        <v>0</v>
      </c>
      <c r="AN100" s="304"/>
      <c r="AO100" s="304">
        <v>0</v>
      </c>
      <c r="AP100" s="304">
        <v>0</v>
      </c>
      <c r="AQ100" s="304"/>
      <c r="AR100" s="304">
        <v>0</v>
      </c>
      <c r="AS100" s="304">
        <v>0</v>
      </c>
      <c r="AT100" s="304"/>
      <c r="AU100" s="304">
        <v>0</v>
      </c>
      <c r="AV100" s="304">
        <v>0</v>
      </c>
      <c r="AW100" s="304"/>
      <c r="AX100" s="304">
        <v>13408</v>
      </c>
      <c r="AY100" s="304">
        <v>0</v>
      </c>
      <c r="AZ100" s="304"/>
      <c r="BA100" s="303">
        <v>0</v>
      </c>
      <c r="BB100" s="302">
        <v>0</v>
      </c>
      <c r="BC100" s="302"/>
      <c r="BD100" s="301"/>
      <c r="BE100" s="300"/>
      <c r="BF100" s="287"/>
    </row>
    <row r="101" spans="1:58" ht="16.05" customHeight="1" x14ac:dyDescent="0.3">
      <c r="A101" s="295"/>
      <c r="B101" s="353" t="s">
        <v>723</v>
      </c>
      <c r="C101" s="309">
        <v>601</v>
      </c>
      <c r="D101" s="312">
        <v>3</v>
      </c>
      <c r="E101" s="312">
        <v>14</v>
      </c>
      <c r="F101" s="311" t="s">
        <v>441</v>
      </c>
      <c r="G101" s="309" t="s">
        <v>253</v>
      </c>
      <c r="H101" s="310" t="s">
        <v>605</v>
      </c>
      <c r="I101" s="309" t="s">
        <v>410</v>
      </c>
      <c r="J101" s="308"/>
      <c r="K101" s="308"/>
      <c r="L101" s="308">
        <v>10101</v>
      </c>
      <c r="M101" s="307"/>
      <c r="N101" s="306"/>
      <c r="O101" s="305"/>
      <c r="P101" s="304">
        <v>16592</v>
      </c>
      <c r="Q101" s="304">
        <v>16592</v>
      </c>
      <c r="R101" s="304"/>
      <c r="S101" s="304"/>
      <c r="T101" s="304">
        <v>0</v>
      </c>
      <c r="U101" s="304">
        <v>0</v>
      </c>
      <c r="V101" s="304"/>
      <c r="W101" s="304">
        <v>0</v>
      </c>
      <c r="X101" s="304">
        <v>0</v>
      </c>
      <c r="Y101" s="304"/>
      <c r="Z101" s="304">
        <v>0</v>
      </c>
      <c r="AA101" s="304">
        <v>0</v>
      </c>
      <c r="AB101" s="304"/>
      <c r="AC101" s="304">
        <v>0</v>
      </c>
      <c r="AD101" s="304">
        <v>0</v>
      </c>
      <c r="AE101" s="304"/>
      <c r="AF101" s="304">
        <v>0</v>
      </c>
      <c r="AG101" s="304">
        <v>0</v>
      </c>
      <c r="AH101" s="304"/>
      <c r="AI101" s="304">
        <v>16592</v>
      </c>
      <c r="AJ101" s="304">
        <v>16592</v>
      </c>
      <c r="AK101" s="304"/>
      <c r="AL101" s="304">
        <v>0</v>
      </c>
      <c r="AM101" s="304">
        <v>0</v>
      </c>
      <c r="AN101" s="304"/>
      <c r="AO101" s="304">
        <v>0</v>
      </c>
      <c r="AP101" s="304">
        <v>0</v>
      </c>
      <c r="AQ101" s="304"/>
      <c r="AR101" s="304">
        <v>0</v>
      </c>
      <c r="AS101" s="304">
        <v>0</v>
      </c>
      <c r="AT101" s="304"/>
      <c r="AU101" s="304">
        <v>0</v>
      </c>
      <c r="AV101" s="304">
        <v>0</v>
      </c>
      <c r="AW101" s="304"/>
      <c r="AX101" s="304">
        <v>0</v>
      </c>
      <c r="AY101" s="304">
        <v>0</v>
      </c>
      <c r="AZ101" s="304"/>
      <c r="BA101" s="303">
        <v>0</v>
      </c>
      <c r="BB101" s="302">
        <v>0</v>
      </c>
      <c r="BC101" s="302"/>
      <c r="BD101" s="301"/>
      <c r="BE101" s="300"/>
      <c r="BF101" s="287"/>
    </row>
    <row r="102" spans="1:58" ht="16.05" customHeight="1" x14ac:dyDescent="0.3">
      <c r="A102" s="295"/>
      <c r="B102" s="353" t="s">
        <v>723</v>
      </c>
      <c r="C102" s="309">
        <v>601</v>
      </c>
      <c r="D102" s="312">
        <v>4</v>
      </c>
      <c r="E102" s="312">
        <v>8</v>
      </c>
      <c r="F102" s="311" t="s">
        <v>443</v>
      </c>
      <c r="G102" s="309" t="s">
        <v>261</v>
      </c>
      <c r="H102" s="310" t="s">
        <v>612</v>
      </c>
      <c r="I102" s="309" t="s">
        <v>444</v>
      </c>
      <c r="J102" s="308"/>
      <c r="K102" s="308"/>
      <c r="L102" s="308">
        <v>10101</v>
      </c>
      <c r="M102" s="307"/>
      <c r="N102" s="306"/>
      <c r="O102" s="305"/>
      <c r="P102" s="304">
        <v>1500000</v>
      </c>
      <c r="Q102" s="304">
        <v>1092396.8</v>
      </c>
      <c r="R102" s="304"/>
      <c r="S102" s="304"/>
      <c r="T102" s="304">
        <v>111781.6</v>
      </c>
      <c r="U102" s="304">
        <v>111781.6</v>
      </c>
      <c r="V102" s="304"/>
      <c r="W102" s="304">
        <v>87458.5</v>
      </c>
      <c r="X102" s="304">
        <v>87458.5</v>
      </c>
      <c r="Y102" s="304"/>
      <c r="Z102" s="304">
        <v>124367.8</v>
      </c>
      <c r="AA102" s="304">
        <v>124367.8</v>
      </c>
      <c r="AB102" s="304"/>
      <c r="AC102" s="304">
        <v>124367.8</v>
      </c>
      <c r="AD102" s="304">
        <v>124367.8</v>
      </c>
      <c r="AE102" s="304"/>
      <c r="AF102" s="304">
        <v>124367.8</v>
      </c>
      <c r="AG102" s="304">
        <v>124367.8</v>
      </c>
      <c r="AH102" s="304"/>
      <c r="AI102" s="304">
        <v>124367.8</v>
      </c>
      <c r="AJ102" s="304">
        <v>124367.8</v>
      </c>
      <c r="AK102" s="304"/>
      <c r="AL102" s="304">
        <v>123966.3</v>
      </c>
      <c r="AM102" s="304">
        <v>123966.3</v>
      </c>
      <c r="AN102" s="304"/>
      <c r="AO102" s="304">
        <v>135859.6</v>
      </c>
      <c r="AP102" s="304">
        <v>135859.6</v>
      </c>
      <c r="AQ102" s="304"/>
      <c r="AR102" s="304">
        <v>135859.6</v>
      </c>
      <c r="AS102" s="304">
        <v>135859.6</v>
      </c>
      <c r="AT102" s="304"/>
      <c r="AU102" s="304">
        <v>135859.6</v>
      </c>
      <c r="AV102" s="304">
        <v>0</v>
      </c>
      <c r="AW102" s="304"/>
      <c r="AX102" s="304">
        <v>135859.6</v>
      </c>
      <c r="AY102" s="304">
        <v>0</v>
      </c>
      <c r="AZ102" s="304"/>
      <c r="BA102" s="303">
        <v>135884</v>
      </c>
      <c r="BB102" s="302">
        <v>0</v>
      </c>
      <c r="BC102" s="302"/>
      <c r="BD102" s="301"/>
      <c r="BE102" s="300"/>
      <c r="BF102" s="287"/>
    </row>
    <row r="103" spans="1:58" ht="16.05" customHeight="1" x14ac:dyDescent="0.3">
      <c r="A103" s="295"/>
      <c r="B103" s="353" t="s">
        <v>723</v>
      </c>
      <c r="C103" s="309">
        <v>601</v>
      </c>
      <c r="D103" s="312">
        <v>4</v>
      </c>
      <c r="E103" s="312">
        <v>12</v>
      </c>
      <c r="F103" s="311" t="s">
        <v>445</v>
      </c>
      <c r="G103" s="309" t="s">
        <v>253</v>
      </c>
      <c r="H103" s="310" t="s">
        <v>605</v>
      </c>
      <c r="I103" s="309" t="s">
        <v>410</v>
      </c>
      <c r="J103" s="308"/>
      <c r="K103" s="308"/>
      <c r="L103" s="308">
        <v>10101</v>
      </c>
      <c r="M103" s="307"/>
      <c r="N103" s="306"/>
      <c r="O103" s="305"/>
      <c r="P103" s="304">
        <v>19920</v>
      </c>
      <c r="Q103" s="304">
        <v>19920</v>
      </c>
      <c r="R103" s="304"/>
      <c r="S103" s="304"/>
      <c r="T103" s="304">
        <v>0</v>
      </c>
      <c r="U103" s="304">
        <v>0</v>
      </c>
      <c r="V103" s="304"/>
      <c r="W103" s="304">
        <v>0</v>
      </c>
      <c r="X103" s="304">
        <v>0</v>
      </c>
      <c r="Y103" s="304"/>
      <c r="Z103" s="304">
        <v>0</v>
      </c>
      <c r="AA103" s="304">
        <v>0</v>
      </c>
      <c r="AB103" s="304"/>
      <c r="AC103" s="304">
        <v>0</v>
      </c>
      <c r="AD103" s="304">
        <v>0</v>
      </c>
      <c r="AE103" s="304"/>
      <c r="AF103" s="304">
        <v>17080</v>
      </c>
      <c r="AG103" s="304">
        <v>17080</v>
      </c>
      <c r="AH103" s="304"/>
      <c r="AI103" s="304">
        <v>2840</v>
      </c>
      <c r="AJ103" s="304">
        <v>2840</v>
      </c>
      <c r="AK103" s="304"/>
      <c r="AL103" s="304">
        <v>0</v>
      </c>
      <c r="AM103" s="304">
        <v>0</v>
      </c>
      <c r="AN103" s="304"/>
      <c r="AO103" s="304">
        <v>0</v>
      </c>
      <c r="AP103" s="304">
        <v>0</v>
      </c>
      <c r="AQ103" s="304"/>
      <c r="AR103" s="304">
        <v>0</v>
      </c>
      <c r="AS103" s="304">
        <v>0</v>
      </c>
      <c r="AT103" s="304"/>
      <c r="AU103" s="304">
        <v>0</v>
      </c>
      <c r="AV103" s="304">
        <v>0</v>
      </c>
      <c r="AW103" s="304"/>
      <c r="AX103" s="304">
        <v>0</v>
      </c>
      <c r="AY103" s="304">
        <v>0</v>
      </c>
      <c r="AZ103" s="304"/>
      <c r="BA103" s="303">
        <v>0</v>
      </c>
      <c r="BB103" s="302">
        <v>0</v>
      </c>
      <c r="BC103" s="302"/>
      <c r="BD103" s="301"/>
      <c r="BE103" s="300"/>
      <c r="BF103" s="287"/>
    </row>
    <row r="104" spans="1:58" ht="16.05" customHeight="1" x14ac:dyDescent="0.3">
      <c r="A104" s="295"/>
      <c r="B104" s="353" t="s">
        <v>723</v>
      </c>
      <c r="C104" s="309">
        <v>601</v>
      </c>
      <c r="D104" s="312">
        <v>4</v>
      </c>
      <c r="E104" s="312">
        <v>12</v>
      </c>
      <c r="F104" s="311" t="s">
        <v>446</v>
      </c>
      <c r="G104" s="309" t="s">
        <v>250</v>
      </c>
      <c r="H104" s="310" t="s">
        <v>606</v>
      </c>
      <c r="I104" s="309" t="s">
        <v>413</v>
      </c>
      <c r="J104" s="308"/>
      <c r="K104" s="308"/>
      <c r="L104" s="308">
        <v>10101</v>
      </c>
      <c r="M104" s="307"/>
      <c r="N104" s="306"/>
      <c r="O104" s="305"/>
      <c r="P104" s="304">
        <v>1000</v>
      </c>
      <c r="Q104" s="304">
        <v>0</v>
      </c>
      <c r="R104" s="304"/>
      <c r="S104" s="304"/>
      <c r="T104" s="304">
        <v>0</v>
      </c>
      <c r="U104" s="304">
        <v>0</v>
      </c>
      <c r="V104" s="304"/>
      <c r="W104" s="304">
        <v>0</v>
      </c>
      <c r="X104" s="304">
        <v>0</v>
      </c>
      <c r="Y104" s="304"/>
      <c r="Z104" s="304">
        <v>0</v>
      </c>
      <c r="AA104" s="304">
        <v>0</v>
      </c>
      <c r="AB104" s="304"/>
      <c r="AC104" s="304">
        <v>0</v>
      </c>
      <c r="AD104" s="304">
        <v>0</v>
      </c>
      <c r="AE104" s="304"/>
      <c r="AF104" s="304">
        <v>0</v>
      </c>
      <c r="AG104" s="304">
        <v>0</v>
      </c>
      <c r="AH104" s="304"/>
      <c r="AI104" s="304">
        <v>0</v>
      </c>
      <c r="AJ104" s="304">
        <v>0</v>
      </c>
      <c r="AK104" s="304"/>
      <c r="AL104" s="304">
        <v>0</v>
      </c>
      <c r="AM104" s="304">
        <v>0</v>
      </c>
      <c r="AN104" s="304"/>
      <c r="AO104" s="304">
        <v>0</v>
      </c>
      <c r="AP104" s="304">
        <v>0</v>
      </c>
      <c r="AQ104" s="304"/>
      <c r="AR104" s="304">
        <v>0</v>
      </c>
      <c r="AS104" s="304">
        <v>0</v>
      </c>
      <c r="AT104" s="304"/>
      <c r="AU104" s="304">
        <v>0</v>
      </c>
      <c r="AV104" s="304">
        <v>0</v>
      </c>
      <c r="AW104" s="304"/>
      <c r="AX104" s="304">
        <v>0</v>
      </c>
      <c r="AY104" s="304">
        <v>0</v>
      </c>
      <c r="AZ104" s="304"/>
      <c r="BA104" s="303">
        <v>1000</v>
      </c>
      <c r="BB104" s="302">
        <v>0</v>
      </c>
      <c r="BC104" s="302"/>
      <c r="BD104" s="301"/>
      <c r="BE104" s="300"/>
      <c r="BF104" s="287"/>
    </row>
    <row r="105" spans="1:58" ht="16.05" customHeight="1" x14ac:dyDescent="0.3">
      <c r="A105" s="295"/>
      <c r="B105" s="353" t="s">
        <v>723</v>
      </c>
      <c r="C105" s="309">
        <v>601</v>
      </c>
      <c r="D105" s="312">
        <v>4</v>
      </c>
      <c r="E105" s="312">
        <v>12</v>
      </c>
      <c r="F105" s="311" t="s">
        <v>446</v>
      </c>
      <c r="G105" s="309" t="s">
        <v>250</v>
      </c>
      <c r="H105" s="310" t="s">
        <v>603</v>
      </c>
      <c r="I105" s="309" t="s">
        <v>408</v>
      </c>
      <c r="J105" s="308"/>
      <c r="K105" s="308"/>
      <c r="L105" s="308">
        <v>10101</v>
      </c>
      <c r="M105" s="307"/>
      <c r="N105" s="306"/>
      <c r="O105" s="305"/>
      <c r="P105" s="304">
        <v>27762</v>
      </c>
      <c r="Q105" s="304">
        <v>0</v>
      </c>
      <c r="R105" s="304"/>
      <c r="S105" s="304"/>
      <c r="T105" s="304">
        <v>0</v>
      </c>
      <c r="U105" s="304">
        <v>0</v>
      </c>
      <c r="V105" s="304"/>
      <c r="W105" s="304">
        <v>0</v>
      </c>
      <c r="X105" s="304">
        <v>0</v>
      </c>
      <c r="Y105" s="304"/>
      <c r="Z105" s="304">
        <v>0</v>
      </c>
      <c r="AA105" s="304">
        <v>0</v>
      </c>
      <c r="AB105" s="304"/>
      <c r="AC105" s="304">
        <v>0</v>
      </c>
      <c r="AD105" s="304">
        <v>0</v>
      </c>
      <c r="AE105" s="304"/>
      <c r="AF105" s="304">
        <v>0</v>
      </c>
      <c r="AG105" s="304">
        <v>0</v>
      </c>
      <c r="AH105" s="304"/>
      <c r="AI105" s="304">
        <v>0</v>
      </c>
      <c r="AJ105" s="304">
        <v>0</v>
      </c>
      <c r="AK105" s="304"/>
      <c r="AL105" s="304">
        <v>0</v>
      </c>
      <c r="AM105" s="304">
        <v>0</v>
      </c>
      <c r="AN105" s="304"/>
      <c r="AO105" s="304">
        <v>0</v>
      </c>
      <c r="AP105" s="304">
        <v>0</v>
      </c>
      <c r="AQ105" s="304"/>
      <c r="AR105" s="304">
        <v>0</v>
      </c>
      <c r="AS105" s="304">
        <v>0</v>
      </c>
      <c r="AT105" s="304"/>
      <c r="AU105" s="304">
        <v>0</v>
      </c>
      <c r="AV105" s="304">
        <v>0</v>
      </c>
      <c r="AW105" s="304"/>
      <c r="AX105" s="304">
        <v>0</v>
      </c>
      <c r="AY105" s="304">
        <v>0</v>
      </c>
      <c r="AZ105" s="304"/>
      <c r="BA105" s="303">
        <v>27762</v>
      </c>
      <c r="BB105" s="302">
        <v>0</v>
      </c>
      <c r="BC105" s="302"/>
      <c r="BD105" s="301"/>
      <c r="BE105" s="300"/>
      <c r="BF105" s="287"/>
    </row>
    <row r="106" spans="1:58" ht="16.05" customHeight="1" x14ac:dyDescent="0.3">
      <c r="A106" s="295"/>
      <c r="B106" s="353" t="s">
        <v>723</v>
      </c>
      <c r="C106" s="309">
        <v>601</v>
      </c>
      <c r="D106" s="312">
        <v>4</v>
      </c>
      <c r="E106" s="312">
        <v>12</v>
      </c>
      <c r="F106" s="311" t="s">
        <v>446</v>
      </c>
      <c r="G106" s="309" t="s">
        <v>253</v>
      </c>
      <c r="H106" s="310" t="s">
        <v>603</v>
      </c>
      <c r="I106" s="309" t="s">
        <v>408</v>
      </c>
      <c r="J106" s="308"/>
      <c r="K106" s="308"/>
      <c r="L106" s="308">
        <v>10101</v>
      </c>
      <c r="M106" s="307"/>
      <c r="N106" s="306"/>
      <c r="O106" s="305"/>
      <c r="P106" s="304">
        <v>1238</v>
      </c>
      <c r="Q106" s="304">
        <v>0</v>
      </c>
      <c r="R106" s="304"/>
      <c r="S106" s="304"/>
      <c r="T106" s="304">
        <v>0</v>
      </c>
      <c r="U106" s="304">
        <v>0</v>
      </c>
      <c r="V106" s="304"/>
      <c r="W106" s="304">
        <v>0</v>
      </c>
      <c r="X106" s="304">
        <v>0</v>
      </c>
      <c r="Y106" s="304"/>
      <c r="Z106" s="304">
        <v>0</v>
      </c>
      <c r="AA106" s="304">
        <v>0</v>
      </c>
      <c r="AB106" s="304"/>
      <c r="AC106" s="304">
        <v>0</v>
      </c>
      <c r="AD106" s="304">
        <v>0</v>
      </c>
      <c r="AE106" s="304"/>
      <c r="AF106" s="304">
        <v>0</v>
      </c>
      <c r="AG106" s="304">
        <v>0</v>
      </c>
      <c r="AH106" s="304"/>
      <c r="AI106" s="304">
        <v>0</v>
      </c>
      <c r="AJ106" s="304">
        <v>0</v>
      </c>
      <c r="AK106" s="304"/>
      <c r="AL106" s="304">
        <v>0</v>
      </c>
      <c r="AM106" s="304">
        <v>0</v>
      </c>
      <c r="AN106" s="304"/>
      <c r="AO106" s="304">
        <v>0</v>
      </c>
      <c r="AP106" s="304">
        <v>0</v>
      </c>
      <c r="AQ106" s="304"/>
      <c r="AR106" s="304">
        <v>0</v>
      </c>
      <c r="AS106" s="304">
        <v>0</v>
      </c>
      <c r="AT106" s="304"/>
      <c r="AU106" s="304">
        <v>0</v>
      </c>
      <c r="AV106" s="304">
        <v>0</v>
      </c>
      <c r="AW106" s="304"/>
      <c r="AX106" s="304">
        <v>0</v>
      </c>
      <c r="AY106" s="304">
        <v>0</v>
      </c>
      <c r="AZ106" s="304"/>
      <c r="BA106" s="303">
        <v>1238</v>
      </c>
      <c r="BB106" s="302">
        <v>0</v>
      </c>
      <c r="BC106" s="302"/>
      <c r="BD106" s="301"/>
      <c r="BE106" s="300"/>
      <c r="BF106" s="287"/>
    </row>
    <row r="107" spans="1:58" ht="16.05" customHeight="1" x14ac:dyDescent="0.3">
      <c r="A107" s="295"/>
      <c r="B107" s="353" t="s">
        <v>723</v>
      </c>
      <c r="C107" s="309">
        <v>601</v>
      </c>
      <c r="D107" s="312">
        <v>5</v>
      </c>
      <c r="E107" s="312">
        <v>3</v>
      </c>
      <c r="F107" s="311" t="s">
        <v>447</v>
      </c>
      <c r="G107" s="309" t="s">
        <v>262</v>
      </c>
      <c r="H107" s="310" t="s">
        <v>613</v>
      </c>
      <c r="I107" s="309" t="s">
        <v>448</v>
      </c>
      <c r="J107" s="308"/>
      <c r="K107" s="308"/>
      <c r="L107" s="308">
        <v>10101</v>
      </c>
      <c r="M107" s="307"/>
      <c r="N107" s="306"/>
      <c r="O107" s="305"/>
      <c r="P107" s="304">
        <v>91984.03</v>
      </c>
      <c r="Q107" s="304">
        <v>0</v>
      </c>
      <c r="R107" s="304"/>
      <c r="S107" s="304"/>
      <c r="T107" s="304">
        <v>0</v>
      </c>
      <c r="U107" s="304">
        <v>0</v>
      </c>
      <c r="V107" s="304"/>
      <c r="W107" s="304">
        <v>0</v>
      </c>
      <c r="X107" s="304">
        <v>0</v>
      </c>
      <c r="Y107" s="304"/>
      <c r="Z107" s="304">
        <v>0</v>
      </c>
      <c r="AA107" s="304">
        <v>0</v>
      </c>
      <c r="AB107" s="304"/>
      <c r="AC107" s="304">
        <v>0</v>
      </c>
      <c r="AD107" s="304">
        <v>0</v>
      </c>
      <c r="AE107" s="304"/>
      <c r="AF107" s="304">
        <v>0</v>
      </c>
      <c r="AG107" s="304">
        <v>0</v>
      </c>
      <c r="AH107" s="304"/>
      <c r="AI107" s="304">
        <v>0</v>
      </c>
      <c r="AJ107" s="304">
        <v>0</v>
      </c>
      <c r="AK107" s="304"/>
      <c r="AL107" s="304">
        <v>0</v>
      </c>
      <c r="AM107" s="304">
        <v>0</v>
      </c>
      <c r="AN107" s="304"/>
      <c r="AO107" s="304">
        <v>0</v>
      </c>
      <c r="AP107" s="304">
        <v>0</v>
      </c>
      <c r="AQ107" s="304"/>
      <c r="AR107" s="304">
        <v>0</v>
      </c>
      <c r="AS107" s="304">
        <v>0</v>
      </c>
      <c r="AT107" s="304"/>
      <c r="AU107" s="304">
        <v>20000</v>
      </c>
      <c r="AV107" s="304">
        <v>0</v>
      </c>
      <c r="AW107" s="304"/>
      <c r="AX107" s="304">
        <v>2000</v>
      </c>
      <c r="AY107" s="304">
        <v>0</v>
      </c>
      <c r="AZ107" s="304"/>
      <c r="BA107" s="303">
        <v>69984.03</v>
      </c>
      <c r="BB107" s="302">
        <v>0</v>
      </c>
      <c r="BC107" s="302"/>
      <c r="BD107" s="301"/>
      <c r="BE107" s="300"/>
      <c r="BF107" s="287"/>
    </row>
    <row r="108" spans="1:58" ht="16.05" customHeight="1" x14ac:dyDescent="0.3">
      <c r="A108" s="295"/>
      <c r="B108" s="353" t="s">
        <v>723</v>
      </c>
      <c r="C108" s="309">
        <v>601</v>
      </c>
      <c r="D108" s="312">
        <v>5</v>
      </c>
      <c r="E108" s="312">
        <v>3</v>
      </c>
      <c r="F108" s="311" t="s">
        <v>449</v>
      </c>
      <c r="G108" s="309" t="s">
        <v>262</v>
      </c>
      <c r="H108" s="310" t="s">
        <v>614</v>
      </c>
      <c r="I108" s="309" t="s">
        <v>448</v>
      </c>
      <c r="J108" s="308"/>
      <c r="K108" s="308"/>
      <c r="L108" s="308">
        <v>10101</v>
      </c>
      <c r="M108" s="307"/>
      <c r="N108" s="306"/>
      <c r="O108" s="305"/>
      <c r="P108" s="304">
        <v>306000</v>
      </c>
      <c r="Q108" s="304">
        <v>264283.65000000002</v>
      </c>
      <c r="R108" s="304"/>
      <c r="S108" s="304"/>
      <c r="T108" s="304">
        <v>0</v>
      </c>
      <c r="U108" s="304">
        <v>0</v>
      </c>
      <c r="V108" s="304"/>
      <c r="W108" s="304">
        <v>22449.32</v>
      </c>
      <c r="X108" s="304">
        <v>22449.32</v>
      </c>
      <c r="Y108" s="304"/>
      <c r="Z108" s="304">
        <v>7082.96</v>
      </c>
      <c r="AA108" s="304">
        <v>7082.96</v>
      </c>
      <c r="AB108" s="304"/>
      <c r="AC108" s="304">
        <v>7957.25</v>
      </c>
      <c r="AD108" s="304">
        <v>7957.25</v>
      </c>
      <c r="AE108" s="304"/>
      <c r="AF108" s="304">
        <v>12252.53</v>
      </c>
      <c r="AG108" s="304">
        <v>12252.53</v>
      </c>
      <c r="AH108" s="304"/>
      <c r="AI108" s="304">
        <v>70735.88</v>
      </c>
      <c r="AJ108" s="304">
        <v>70735.88</v>
      </c>
      <c r="AK108" s="304"/>
      <c r="AL108" s="304">
        <v>-411.48</v>
      </c>
      <c r="AM108" s="304">
        <v>-411.48</v>
      </c>
      <c r="AN108" s="304"/>
      <c r="AO108" s="304">
        <v>128390.47</v>
      </c>
      <c r="AP108" s="304">
        <v>128390.47</v>
      </c>
      <c r="AQ108" s="304"/>
      <c r="AR108" s="304">
        <v>15826.72</v>
      </c>
      <c r="AS108" s="304">
        <v>15826.72</v>
      </c>
      <c r="AT108" s="304"/>
      <c r="AU108" s="304">
        <v>41716.35</v>
      </c>
      <c r="AV108" s="304">
        <v>0</v>
      </c>
      <c r="AW108" s="304"/>
      <c r="AX108" s="304">
        <v>0</v>
      </c>
      <c r="AY108" s="304">
        <v>0</v>
      </c>
      <c r="AZ108" s="304"/>
      <c r="BA108" s="303">
        <v>0</v>
      </c>
      <c r="BB108" s="302">
        <v>0</v>
      </c>
      <c r="BC108" s="302"/>
      <c r="BD108" s="301"/>
      <c r="BE108" s="300"/>
      <c r="BF108" s="287"/>
    </row>
    <row r="109" spans="1:58" ht="16.05" customHeight="1" x14ac:dyDescent="0.3">
      <c r="A109" s="295"/>
      <c r="B109" s="353" t="s">
        <v>723</v>
      </c>
      <c r="C109" s="309">
        <v>601</v>
      </c>
      <c r="D109" s="312">
        <v>5</v>
      </c>
      <c r="E109" s="312">
        <v>3</v>
      </c>
      <c r="F109" s="311" t="s">
        <v>450</v>
      </c>
      <c r="G109" s="309" t="s">
        <v>262</v>
      </c>
      <c r="H109" s="310" t="s">
        <v>614</v>
      </c>
      <c r="I109" s="309" t="s">
        <v>448</v>
      </c>
      <c r="J109" s="308"/>
      <c r="K109" s="308"/>
      <c r="L109" s="308">
        <v>10101</v>
      </c>
      <c r="M109" s="307"/>
      <c r="N109" s="306"/>
      <c r="O109" s="305"/>
      <c r="P109" s="304">
        <v>151980</v>
      </c>
      <c r="Q109" s="304">
        <v>33420.49</v>
      </c>
      <c r="R109" s="304"/>
      <c r="S109" s="304"/>
      <c r="T109" s="304">
        <v>1371.95</v>
      </c>
      <c r="U109" s="304">
        <v>1371.95</v>
      </c>
      <c r="V109" s="304"/>
      <c r="W109" s="304">
        <v>3029.91</v>
      </c>
      <c r="X109" s="304">
        <v>3029.91</v>
      </c>
      <c r="Y109" s="304"/>
      <c r="Z109" s="304">
        <v>4401.7</v>
      </c>
      <c r="AA109" s="304">
        <v>4401.7</v>
      </c>
      <c r="AB109" s="304"/>
      <c r="AC109" s="304">
        <v>4419.28</v>
      </c>
      <c r="AD109" s="304">
        <v>4419.28</v>
      </c>
      <c r="AE109" s="304"/>
      <c r="AF109" s="304">
        <v>6809.5</v>
      </c>
      <c r="AG109" s="304">
        <v>6809.5</v>
      </c>
      <c r="AH109" s="304"/>
      <c r="AI109" s="304">
        <v>3320.95</v>
      </c>
      <c r="AJ109" s="304">
        <v>3320.95</v>
      </c>
      <c r="AK109" s="304"/>
      <c r="AL109" s="304">
        <v>3120.88</v>
      </c>
      <c r="AM109" s="304">
        <v>3120.88</v>
      </c>
      <c r="AN109" s="304"/>
      <c r="AO109" s="304">
        <v>3479.3</v>
      </c>
      <c r="AP109" s="304">
        <v>3479.3</v>
      </c>
      <c r="AQ109" s="304"/>
      <c r="AR109" s="304">
        <v>3467.02</v>
      </c>
      <c r="AS109" s="304">
        <v>3467.02</v>
      </c>
      <c r="AT109" s="304"/>
      <c r="AU109" s="304">
        <v>20579.509999999998</v>
      </c>
      <c r="AV109" s="304">
        <v>0</v>
      </c>
      <c r="AW109" s="304"/>
      <c r="AX109" s="304">
        <v>8000</v>
      </c>
      <c r="AY109" s="304">
        <v>0</v>
      </c>
      <c r="AZ109" s="304"/>
      <c r="BA109" s="303">
        <v>89980</v>
      </c>
      <c r="BB109" s="302">
        <v>0</v>
      </c>
      <c r="BC109" s="302"/>
      <c r="BD109" s="301"/>
      <c r="BE109" s="300"/>
      <c r="BF109" s="287"/>
    </row>
    <row r="110" spans="1:58" ht="16.05" customHeight="1" x14ac:dyDescent="0.3">
      <c r="A110" s="295"/>
      <c r="B110" s="353" t="s">
        <v>723</v>
      </c>
      <c r="C110" s="309">
        <v>601</v>
      </c>
      <c r="D110" s="312">
        <v>5</v>
      </c>
      <c r="E110" s="312">
        <v>3</v>
      </c>
      <c r="F110" s="311" t="s">
        <v>450</v>
      </c>
      <c r="G110" s="309" t="s">
        <v>261</v>
      </c>
      <c r="H110" s="310" t="s">
        <v>612</v>
      </c>
      <c r="I110" s="309" t="s">
        <v>444</v>
      </c>
      <c r="J110" s="308"/>
      <c r="K110" s="308"/>
      <c r="L110" s="308">
        <v>10101</v>
      </c>
      <c r="M110" s="307"/>
      <c r="N110" s="306"/>
      <c r="O110" s="305"/>
      <c r="P110" s="304">
        <v>3200000</v>
      </c>
      <c r="Q110" s="304">
        <v>2599862.84</v>
      </c>
      <c r="R110" s="304"/>
      <c r="S110" s="304"/>
      <c r="T110" s="304">
        <v>0</v>
      </c>
      <c r="U110" s="304">
        <v>0</v>
      </c>
      <c r="V110" s="304"/>
      <c r="W110" s="304">
        <v>478647.07</v>
      </c>
      <c r="X110" s="304">
        <v>478647.07</v>
      </c>
      <c r="Y110" s="304"/>
      <c r="Z110" s="304">
        <v>365570.22</v>
      </c>
      <c r="AA110" s="304">
        <v>365570.22</v>
      </c>
      <c r="AB110" s="304"/>
      <c r="AC110" s="304">
        <v>274940.18</v>
      </c>
      <c r="AD110" s="304">
        <v>274940.18</v>
      </c>
      <c r="AE110" s="304"/>
      <c r="AF110" s="304">
        <v>339022.1</v>
      </c>
      <c r="AG110" s="304">
        <v>339022.1</v>
      </c>
      <c r="AH110" s="304"/>
      <c r="AI110" s="304">
        <v>278797.75</v>
      </c>
      <c r="AJ110" s="304">
        <v>278797.75</v>
      </c>
      <c r="AK110" s="304"/>
      <c r="AL110" s="304">
        <v>189797.16</v>
      </c>
      <c r="AM110" s="304">
        <v>189797.16</v>
      </c>
      <c r="AN110" s="304"/>
      <c r="AO110" s="304">
        <v>373229.67</v>
      </c>
      <c r="AP110" s="304">
        <v>373229.67</v>
      </c>
      <c r="AQ110" s="304"/>
      <c r="AR110" s="304">
        <v>299858.69</v>
      </c>
      <c r="AS110" s="304">
        <v>299858.69</v>
      </c>
      <c r="AT110" s="304"/>
      <c r="AU110" s="304">
        <v>200030</v>
      </c>
      <c r="AV110" s="304">
        <v>0</v>
      </c>
      <c r="AW110" s="304"/>
      <c r="AX110" s="304">
        <v>203541.34</v>
      </c>
      <c r="AY110" s="304">
        <v>0</v>
      </c>
      <c r="AZ110" s="304"/>
      <c r="BA110" s="303">
        <v>196565.82</v>
      </c>
      <c r="BB110" s="302">
        <v>0</v>
      </c>
      <c r="BC110" s="302"/>
      <c r="BD110" s="301"/>
      <c r="BE110" s="300"/>
      <c r="BF110" s="287"/>
    </row>
    <row r="111" spans="1:58" ht="16.05" customHeight="1" x14ac:dyDescent="0.3">
      <c r="A111" s="295"/>
      <c r="B111" s="353" t="s">
        <v>723</v>
      </c>
      <c r="C111" s="309">
        <v>601</v>
      </c>
      <c r="D111" s="312">
        <v>10</v>
      </c>
      <c r="E111" s="312">
        <v>3</v>
      </c>
      <c r="F111" s="311" t="s">
        <v>451</v>
      </c>
      <c r="G111" s="309" t="s">
        <v>258</v>
      </c>
      <c r="H111" s="310" t="s">
        <v>615</v>
      </c>
      <c r="I111" s="309" t="s">
        <v>452</v>
      </c>
      <c r="J111" s="308"/>
      <c r="K111" s="308"/>
      <c r="L111" s="308">
        <v>10306</v>
      </c>
      <c r="M111" s="307"/>
      <c r="N111" s="306"/>
      <c r="O111" s="305" t="s">
        <v>343</v>
      </c>
      <c r="P111" s="304">
        <v>11338237.08</v>
      </c>
      <c r="Q111" s="304">
        <v>4480780.9000000004</v>
      </c>
      <c r="R111" s="304"/>
      <c r="S111" s="304"/>
      <c r="T111" s="304">
        <v>0</v>
      </c>
      <c r="U111" s="304">
        <v>0</v>
      </c>
      <c r="V111" s="304"/>
      <c r="W111" s="304">
        <v>67788.25</v>
      </c>
      <c r="X111" s="304">
        <v>67788.25</v>
      </c>
      <c r="Y111" s="304"/>
      <c r="Z111" s="304">
        <v>84534.25</v>
      </c>
      <c r="AA111" s="304">
        <v>84534.25</v>
      </c>
      <c r="AB111" s="304"/>
      <c r="AC111" s="304">
        <v>101282.25</v>
      </c>
      <c r="AD111" s="304">
        <v>101282.25</v>
      </c>
      <c r="AE111" s="304"/>
      <c r="AF111" s="304">
        <v>93776.55</v>
      </c>
      <c r="AG111" s="304">
        <v>93776.55</v>
      </c>
      <c r="AH111" s="304"/>
      <c r="AI111" s="304">
        <v>67788.25</v>
      </c>
      <c r="AJ111" s="304">
        <v>67788.25</v>
      </c>
      <c r="AK111" s="304"/>
      <c r="AL111" s="304">
        <v>539125.75</v>
      </c>
      <c r="AM111" s="304">
        <v>539125.75</v>
      </c>
      <c r="AN111" s="304"/>
      <c r="AO111" s="304">
        <v>553473.25</v>
      </c>
      <c r="AP111" s="304">
        <v>553473.25</v>
      </c>
      <c r="AQ111" s="304"/>
      <c r="AR111" s="304">
        <v>2973012.35</v>
      </c>
      <c r="AS111" s="304">
        <v>2973012.35</v>
      </c>
      <c r="AT111" s="304"/>
      <c r="AU111" s="304">
        <v>4347823.8499999996</v>
      </c>
      <c r="AV111" s="304">
        <v>0</v>
      </c>
      <c r="AW111" s="304"/>
      <c r="AX111" s="304">
        <v>75000</v>
      </c>
      <c r="AY111" s="304">
        <v>0</v>
      </c>
      <c r="AZ111" s="304"/>
      <c r="BA111" s="303">
        <v>2434632.33</v>
      </c>
      <c r="BB111" s="302">
        <v>0</v>
      </c>
      <c r="BC111" s="302"/>
      <c r="BD111" s="301"/>
      <c r="BE111" s="300"/>
      <c r="BF111" s="287"/>
    </row>
    <row r="112" spans="1:58" ht="16.05" customHeight="1" x14ac:dyDescent="0.3">
      <c r="A112" s="295"/>
      <c r="B112" s="353" t="s">
        <v>723</v>
      </c>
      <c r="C112" s="309">
        <v>601</v>
      </c>
      <c r="D112" s="312">
        <v>10</v>
      </c>
      <c r="E112" s="312">
        <v>3</v>
      </c>
      <c r="F112" s="311" t="s">
        <v>453</v>
      </c>
      <c r="G112" s="309" t="s">
        <v>258</v>
      </c>
      <c r="H112" s="310" t="s">
        <v>615</v>
      </c>
      <c r="I112" s="309" t="s">
        <v>452</v>
      </c>
      <c r="J112" s="308"/>
      <c r="K112" s="308"/>
      <c r="L112" s="308">
        <v>10306</v>
      </c>
      <c r="M112" s="307"/>
      <c r="N112" s="306"/>
      <c r="O112" s="305" t="s">
        <v>344</v>
      </c>
      <c r="P112" s="304">
        <v>1642113</v>
      </c>
      <c r="Q112" s="304">
        <v>179089.16</v>
      </c>
      <c r="R112" s="304"/>
      <c r="S112" s="304"/>
      <c r="T112" s="304">
        <v>0</v>
      </c>
      <c r="U112" s="304">
        <v>0</v>
      </c>
      <c r="V112" s="304"/>
      <c r="W112" s="304">
        <v>14110.77</v>
      </c>
      <c r="X112" s="304">
        <v>14110.77</v>
      </c>
      <c r="Y112" s="304"/>
      <c r="Z112" s="304">
        <v>14110.77</v>
      </c>
      <c r="AA112" s="304">
        <v>14110.77</v>
      </c>
      <c r="AB112" s="304"/>
      <c r="AC112" s="304">
        <v>14110.77</v>
      </c>
      <c r="AD112" s="304">
        <v>14110.77</v>
      </c>
      <c r="AE112" s="304"/>
      <c r="AF112" s="304">
        <v>14110.77</v>
      </c>
      <c r="AG112" s="304">
        <v>14110.77</v>
      </c>
      <c r="AH112" s="304"/>
      <c r="AI112" s="304">
        <v>14110.77</v>
      </c>
      <c r="AJ112" s="304">
        <v>14110.77</v>
      </c>
      <c r="AK112" s="304"/>
      <c r="AL112" s="304">
        <v>14110.77</v>
      </c>
      <c r="AM112" s="304">
        <v>14110.77</v>
      </c>
      <c r="AN112" s="304"/>
      <c r="AO112" s="304">
        <v>80313.77</v>
      </c>
      <c r="AP112" s="304">
        <v>80313.77</v>
      </c>
      <c r="AQ112" s="304"/>
      <c r="AR112" s="304">
        <v>14110.77</v>
      </c>
      <c r="AS112" s="304">
        <v>14110.77</v>
      </c>
      <c r="AT112" s="304"/>
      <c r="AU112" s="304">
        <v>1020910.84</v>
      </c>
      <c r="AV112" s="304">
        <v>0</v>
      </c>
      <c r="AW112" s="304"/>
      <c r="AX112" s="304">
        <v>115000</v>
      </c>
      <c r="AY112" s="304">
        <v>0</v>
      </c>
      <c r="AZ112" s="304"/>
      <c r="BA112" s="303">
        <v>327113</v>
      </c>
      <c r="BB112" s="302">
        <v>0</v>
      </c>
      <c r="BC112" s="302"/>
      <c r="BD112" s="301"/>
      <c r="BE112" s="300"/>
      <c r="BF112" s="287"/>
    </row>
    <row r="113" spans="1:58" ht="16.05" customHeight="1" x14ac:dyDescent="0.3">
      <c r="A113" s="295"/>
      <c r="B113" s="353" t="s">
        <v>723</v>
      </c>
      <c r="C113" s="309">
        <v>601</v>
      </c>
      <c r="D113" s="312">
        <v>10</v>
      </c>
      <c r="E113" s="312">
        <v>3</v>
      </c>
      <c r="F113" s="311" t="s">
        <v>454</v>
      </c>
      <c r="G113" s="309" t="s">
        <v>258</v>
      </c>
      <c r="H113" s="310" t="s">
        <v>615</v>
      </c>
      <c r="I113" s="309" t="s">
        <v>452</v>
      </c>
      <c r="J113" s="308"/>
      <c r="K113" s="308"/>
      <c r="L113" s="308">
        <v>10306</v>
      </c>
      <c r="M113" s="307"/>
      <c r="N113" s="306"/>
      <c r="O113" s="305" t="s">
        <v>345</v>
      </c>
      <c r="P113" s="304">
        <v>769674.5</v>
      </c>
      <c r="Q113" s="304">
        <v>254031.35999999999</v>
      </c>
      <c r="R113" s="304"/>
      <c r="S113" s="304"/>
      <c r="T113" s="304">
        <v>0</v>
      </c>
      <c r="U113" s="304">
        <v>0</v>
      </c>
      <c r="V113" s="304"/>
      <c r="W113" s="304">
        <v>6422.22</v>
      </c>
      <c r="X113" s="304">
        <v>6422.22</v>
      </c>
      <c r="Y113" s="304"/>
      <c r="Z113" s="304">
        <v>6422.22</v>
      </c>
      <c r="AA113" s="304">
        <v>6422.22</v>
      </c>
      <c r="AB113" s="304"/>
      <c r="AC113" s="304">
        <v>209075.82</v>
      </c>
      <c r="AD113" s="304">
        <v>209075.82</v>
      </c>
      <c r="AE113" s="304"/>
      <c r="AF113" s="304">
        <v>6422.22</v>
      </c>
      <c r="AG113" s="304">
        <v>6422.22</v>
      </c>
      <c r="AH113" s="304"/>
      <c r="AI113" s="304">
        <v>6422.22</v>
      </c>
      <c r="AJ113" s="304">
        <v>6422.22</v>
      </c>
      <c r="AK113" s="304"/>
      <c r="AL113" s="304">
        <v>6422.22</v>
      </c>
      <c r="AM113" s="304">
        <v>6422.22</v>
      </c>
      <c r="AN113" s="304"/>
      <c r="AO113" s="304">
        <v>6422.22</v>
      </c>
      <c r="AP113" s="304">
        <v>6422.22</v>
      </c>
      <c r="AQ113" s="304"/>
      <c r="AR113" s="304">
        <v>6422.22</v>
      </c>
      <c r="AS113" s="304">
        <v>6422.22</v>
      </c>
      <c r="AT113" s="304"/>
      <c r="AU113" s="304">
        <v>471768.64</v>
      </c>
      <c r="AV113" s="304">
        <v>0</v>
      </c>
      <c r="AW113" s="304"/>
      <c r="AX113" s="304">
        <v>15000</v>
      </c>
      <c r="AY113" s="304">
        <v>0</v>
      </c>
      <c r="AZ113" s="304"/>
      <c r="BA113" s="303">
        <v>28874.5</v>
      </c>
      <c r="BB113" s="302">
        <v>0</v>
      </c>
      <c r="BC113" s="302"/>
      <c r="BD113" s="301"/>
      <c r="BE113" s="300"/>
      <c r="BF113" s="287"/>
    </row>
    <row r="114" spans="1:58" ht="16.05" customHeight="1" x14ac:dyDescent="0.3">
      <c r="A114" s="295"/>
      <c r="B114" s="353" t="s">
        <v>723</v>
      </c>
      <c r="C114" s="309">
        <v>601</v>
      </c>
      <c r="D114" s="312">
        <v>10</v>
      </c>
      <c r="E114" s="312">
        <v>3</v>
      </c>
      <c r="F114" s="311" t="s">
        <v>455</v>
      </c>
      <c r="G114" s="309" t="s">
        <v>258</v>
      </c>
      <c r="H114" s="310" t="s">
        <v>615</v>
      </c>
      <c r="I114" s="309" t="s">
        <v>452</v>
      </c>
      <c r="J114" s="308"/>
      <c r="K114" s="308"/>
      <c r="L114" s="308">
        <v>10306</v>
      </c>
      <c r="M114" s="307"/>
      <c r="N114" s="306"/>
      <c r="O114" s="305" t="s">
        <v>350</v>
      </c>
      <c r="P114" s="304">
        <v>303300.09999999998</v>
      </c>
      <c r="Q114" s="304">
        <v>113620</v>
      </c>
      <c r="R114" s="304"/>
      <c r="S114" s="304"/>
      <c r="T114" s="304">
        <v>0</v>
      </c>
      <c r="U114" s="304">
        <v>0</v>
      </c>
      <c r="V114" s="304"/>
      <c r="W114" s="304">
        <v>2282.5</v>
      </c>
      <c r="X114" s="304">
        <v>2282.5</v>
      </c>
      <c r="Y114" s="304"/>
      <c r="Z114" s="304">
        <v>2282.5</v>
      </c>
      <c r="AA114" s="304">
        <v>2282.5</v>
      </c>
      <c r="AB114" s="304"/>
      <c r="AC114" s="304">
        <v>97642.5</v>
      </c>
      <c r="AD114" s="304">
        <v>97642.5</v>
      </c>
      <c r="AE114" s="304"/>
      <c r="AF114" s="304">
        <v>2282.5</v>
      </c>
      <c r="AG114" s="304">
        <v>2282.5</v>
      </c>
      <c r="AH114" s="304"/>
      <c r="AI114" s="304">
        <v>2282.5</v>
      </c>
      <c r="AJ114" s="304">
        <v>2282.5</v>
      </c>
      <c r="AK114" s="304"/>
      <c r="AL114" s="304">
        <v>2282.5</v>
      </c>
      <c r="AM114" s="304">
        <v>2282.5</v>
      </c>
      <c r="AN114" s="304"/>
      <c r="AO114" s="304">
        <v>2282.5</v>
      </c>
      <c r="AP114" s="304">
        <v>2282.5</v>
      </c>
      <c r="AQ114" s="304"/>
      <c r="AR114" s="304">
        <v>2282.5</v>
      </c>
      <c r="AS114" s="304">
        <v>2282.5</v>
      </c>
      <c r="AT114" s="304"/>
      <c r="AU114" s="304">
        <v>174680</v>
      </c>
      <c r="AV114" s="304">
        <v>0</v>
      </c>
      <c r="AW114" s="304"/>
      <c r="AX114" s="304">
        <v>5000</v>
      </c>
      <c r="AY114" s="304">
        <v>0</v>
      </c>
      <c r="AZ114" s="304"/>
      <c r="BA114" s="303">
        <v>10000.1</v>
      </c>
      <c r="BB114" s="302">
        <v>0</v>
      </c>
      <c r="BC114" s="302"/>
      <c r="BD114" s="301"/>
      <c r="BE114" s="300"/>
      <c r="BF114" s="287"/>
    </row>
    <row r="115" spans="1:58" ht="16.05" customHeight="1" x14ac:dyDescent="0.3">
      <c r="A115" s="295"/>
      <c r="B115" s="353" t="s">
        <v>723</v>
      </c>
      <c r="C115" s="309">
        <v>601</v>
      </c>
      <c r="D115" s="312">
        <v>12</v>
      </c>
      <c r="E115" s="312">
        <v>2</v>
      </c>
      <c r="F115" s="311" t="s">
        <v>456</v>
      </c>
      <c r="G115" s="309" t="s">
        <v>263</v>
      </c>
      <c r="H115" s="310" t="s">
        <v>616</v>
      </c>
      <c r="I115" s="309" t="s">
        <v>457</v>
      </c>
      <c r="J115" s="308"/>
      <c r="K115" s="308"/>
      <c r="L115" s="308">
        <v>10101</v>
      </c>
      <c r="M115" s="307"/>
      <c r="N115" s="306"/>
      <c r="O115" s="305"/>
      <c r="P115" s="304">
        <v>5085919</v>
      </c>
      <c r="Q115" s="304">
        <v>3801600</v>
      </c>
      <c r="R115" s="304"/>
      <c r="S115" s="304"/>
      <c r="T115" s="304">
        <v>422400</v>
      </c>
      <c r="U115" s="304">
        <v>422400</v>
      </c>
      <c r="V115" s="304"/>
      <c r="W115" s="304">
        <v>422400</v>
      </c>
      <c r="X115" s="304">
        <v>422400</v>
      </c>
      <c r="Y115" s="304"/>
      <c r="Z115" s="304">
        <v>422400</v>
      </c>
      <c r="AA115" s="304">
        <v>422400</v>
      </c>
      <c r="AB115" s="304"/>
      <c r="AC115" s="304">
        <v>422400</v>
      </c>
      <c r="AD115" s="304">
        <v>422400</v>
      </c>
      <c r="AE115" s="304"/>
      <c r="AF115" s="304">
        <v>422400</v>
      </c>
      <c r="AG115" s="304">
        <v>422400</v>
      </c>
      <c r="AH115" s="304"/>
      <c r="AI115" s="304">
        <v>422400</v>
      </c>
      <c r="AJ115" s="304">
        <v>422400</v>
      </c>
      <c r="AK115" s="304"/>
      <c r="AL115" s="304">
        <v>422400</v>
      </c>
      <c r="AM115" s="304">
        <v>422400</v>
      </c>
      <c r="AN115" s="304"/>
      <c r="AO115" s="304">
        <v>422400</v>
      </c>
      <c r="AP115" s="304">
        <v>422400</v>
      </c>
      <c r="AQ115" s="304"/>
      <c r="AR115" s="304">
        <v>422400</v>
      </c>
      <c r="AS115" s="304">
        <v>422400</v>
      </c>
      <c r="AT115" s="304"/>
      <c r="AU115" s="304">
        <v>422400</v>
      </c>
      <c r="AV115" s="304">
        <v>0</v>
      </c>
      <c r="AW115" s="304"/>
      <c r="AX115" s="304">
        <v>430579</v>
      </c>
      <c r="AY115" s="304">
        <v>0</v>
      </c>
      <c r="AZ115" s="304"/>
      <c r="BA115" s="303">
        <v>431340</v>
      </c>
      <c r="BB115" s="302">
        <v>0</v>
      </c>
      <c r="BC115" s="302"/>
      <c r="BD115" s="301"/>
      <c r="BE115" s="300"/>
      <c r="BF115" s="287"/>
    </row>
    <row r="116" spans="1:58" x14ac:dyDescent="0.3">
      <c r="A116" s="295"/>
      <c r="B116" s="286" t="s">
        <v>464</v>
      </c>
      <c r="C116" s="286"/>
      <c r="D116" s="286"/>
      <c r="E116" s="286"/>
      <c r="F116" s="286"/>
      <c r="G116" s="286"/>
      <c r="H116" s="286"/>
      <c r="I116" s="286"/>
      <c r="J116" s="286"/>
      <c r="K116" s="286"/>
      <c r="L116" s="286"/>
      <c r="M116" s="286"/>
      <c r="N116" s="286"/>
      <c r="O116" s="331"/>
      <c r="P116" s="317">
        <v>68661284.409999996</v>
      </c>
      <c r="Q116" s="313">
        <v>40072200.560000002</v>
      </c>
      <c r="R116" s="332"/>
      <c r="S116" s="333"/>
      <c r="T116" s="317">
        <v>1367060.99</v>
      </c>
      <c r="U116" s="316">
        <v>1367060.99</v>
      </c>
      <c r="V116" s="315"/>
      <c r="W116" s="317">
        <v>4227412.3600000003</v>
      </c>
      <c r="X116" s="316">
        <v>4227412.3600000003</v>
      </c>
      <c r="Y116" s="315"/>
      <c r="Z116" s="317">
        <v>3772528.22</v>
      </c>
      <c r="AA116" s="316">
        <v>3772528.22</v>
      </c>
      <c r="AB116" s="315"/>
      <c r="AC116" s="317">
        <v>4489036.55</v>
      </c>
      <c r="AD116" s="316">
        <v>4489036.55</v>
      </c>
      <c r="AE116" s="315"/>
      <c r="AF116" s="317">
        <v>4086245.27</v>
      </c>
      <c r="AG116" s="316">
        <v>4086245.27</v>
      </c>
      <c r="AH116" s="315"/>
      <c r="AI116" s="317">
        <v>4708949.2699999996</v>
      </c>
      <c r="AJ116" s="316">
        <v>4708949.2699999996</v>
      </c>
      <c r="AK116" s="315"/>
      <c r="AL116" s="317">
        <v>4958605.58</v>
      </c>
      <c r="AM116" s="316">
        <v>4958605.58</v>
      </c>
      <c r="AN116" s="315"/>
      <c r="AO116" s="317">
        <v>5466134.4800000004</v>
      </c>
      <c r="AP116" s="316">
        <v>5466134.4800000004</v>
      </c>
      <c r="AQ116" s="315"/>
      <c r="AR116" s="317">
        <v>7741119.8300000001</v>
      </c>
      <c r="AS116" s="316">
        <v>6996227.8399999999</v>
      </c>
      <c r="AT116" s="315"/>
      <c r="AU116" s="317">
        <v>13037325.189999999</v>
      </c>
      <c r="AV116" s="316">
        <v>0</v>
      </c>
      <c r="AW116" s="315"/>
      <c r="AX116" s="317">
        <v>4400444.07</v>
      </c>
      <c r="AY116" s="316">
        <v>0</v>
      </c>
      <c r="AZ116" s="315"/>
      <c r="BA116" s="314">
        <v>10406422.6</v>
      </c>
      <c r="BB116" s="313">
        <v>0</v>
      </c>
      <c r="BC116" s="334"/>
      <c r="BD116" s="334"/>
      <c r="BE116" s="334"/>
      <c r="BF116" s="287"/>
    </row>
    <row r="117" spans="1:58" x14ac:dyDescent="0.3">
      <c r="A117" s="295"/>
      <c r="B117" s="353" t="s">
        <v>727</v>
      </c>
      <c r="C117" s="309">
        <v>601</v>
      </c>
      <c r="D117" s="312">
        <v>3</v>
      </c>
      <c r="E117" s="312">
        <v>10</v>
      </c>
      <c r="F117" s="311" t="s">
        <v>458</v>
      </c>
      <c r="G117" s="309" t="s">
        <v>253</v>
      </c>
      <c r="H117" s="310" t="s">
        <v>603</v>
      </c>
      <c r="I117" s="309" t="s">
        <v>408</v>
      </c>
      <c r="J117" s="308"/>
      <c r="K117" s="308"/>
      <c r="L117" s="308">
        <v>10101</v>
      </c>
      <c r="M117" s="307"/>
      <c r="N117" s="306"/>
      <c r="O117" s="305"/>
      <c r="P117" s="304">
        <v>500000</v>
      </c>
      <c r="Q117" s="304">
        <v>0</v>
      </c>
      <c r="R117" s="304"/>
      <c r="S117" s="304"/>
      <c r="T117" s="304">
        <v>0</v>
      </c>
      <c r="U117" s="304">
        <v>0</v>
      </c>
      <c r="V117" s="304"/>
      <c r="W117" s="304">
        <v>0</v>
      </c>
      <c r="X117" s="304">
        <v>0</v>
      </c>
      <c r="Y117" s="304"/>
      <c r="Z117" s="304">
        <v>0</v>
      </c>
      <c r="AA117" s="304">
        <v>0</v>
      </c>
      <c r="AB117" s="304"/>
      <c r="AC117" s="304">
        <v>0</v>
      </c>
      <c r="AD117" s="304">
        <v>0</v>
      </c>
      <c r="AE117" s="304"/>
      <c r="AF117" s="304">
        <v>0</v>
      </c>
      <c r="AG117" s="304">
        <v>0</v>
      </c>
      <c r="AH117" s="304"/>
      <c r="AI117" s="304">
        <v>0</v>
      </c>
      <c r="AJ117" s="304">
        <v>0</v>
      </c>
      <c r="AK117" s="304"/>
      <c r="AL117" s="304">
        <v>0</v>
      </c>
      <c r="AM117" s="304">
        <v>0</v>
      </c>
      <c r="AN117" s="304"/>
      <c r="AO117" s="304">
        <v>0</v>
      </c>
      <c r="AP117" s="304">
        <v>0</v>
      </c>
      <c r="AQ117" s="304"/>
      <c r="AR117" s="304">
        <v>0</v>
      </c>
      <c r="AS117" s="304">
        <v>0</v>
      </c>
      <c r="AT117" s="304"/>
      <c r="AU117" s="304">
        <v>0</v>
      </c>
      <c r="AV117" s="304">
        <v>0</v>
      </c>
      <c r="AW117" s="304"/>
      <c r="AX117" s="304">
        <v>0</v>
      </c>
      <c r="AY117" s="304">
        <v>0</v>
      </c>
      <c r="AZ117" s="304"/>
      <c r="BA117" s="303">
        <v>500000</v>
      </c>
      <c r="BB117" s="302">
        <v>0</v>
      </c>
      <c r="BC117" s="302"/>
      <c r="BD117" s="301"/>
      <c r="BE117" s="300"/>
      <c r="BF117" s="287"/>
    </row>
    <row r="118" spans="1:58" x14ac:dyDescent="0.3">
      <c r="A118" s="295"/>
      <c r="B118" s="353" t="s">
        <v>727</v>
      </c>
      <c r="C118" s="309">
        <v>601</v>
      </c>
      <c r="D118" s="312">
        <v>3</v>
      </c>
      <c r="E118" s="312">
        <v>10</v>
      </c>
      <c r="F118" s="311" t="s">
        <v>459</v>
      </c>
      <c r="G118" s="309" t="s">
        <v>264</v>
      </c>
      <c r="H118" s="310" t="s">
        <v>599</v>
      </c>
      <c r="I118" s="309" t="s">
        <v>403</v>
      </c>
      <c r="J118" s="308"/>
      <c r="K118" s="308"/>
      <c r="L118" s="308">
        <v>10101</v>
      </c>
      <c r="M118" s="307"/>
      <c r="N118" s="306"/>
      <c r="O118" s="305"/>
      <c r="P118" s="304">
        <v>9209060</v>
      </c>
      <c r="Q118" s="304">
        <v>5800226.21</v>
      </c>
      <c r="R118" s="304"/>
      <c r="S118" s="304"/>
      <c r="T118" s="304">
        <v>453318.85</v>
      </c>
      <c r="U118" s="304">
        <v>453318.85</v>
      </c>
      <c r="V118" s="304"/>
      <c r="W118" s="304">
        <v>722449.23</v>
      </c>
      <c r="X118" s="304">
        <v>722449.23</v>
      </c>
      <c r="Y118" s="304"/>
      <c r="Z118" s="304">
        <v>680480.12</v>
      </c>
      <c r="AA118" s="304">
        <v>680480.12</v>
      </c>
      <c r="AB118" s="304"/>
      <c r="AC118" s="304">
        <v>614224.99</v>
      </c>
      <c r="AD118" s="304">
        <v>614224.99</v>
      </c>
      <c r="AE118" s="304"/>
      <c r="AF118" s="304">
        <v>648849.77</v>
      </c>
      <c r="AG118" s="304">
        <v>648849.77</v>
      </c>
      <c r="AH118" s="304"/>
      <c r="AI118" s="304">
        <v>702165.82</v>
      </c>
      <c r="AJ118" s="304">
        <v>702165.82</v>
      </c>
      <c r="AK118" s="304"/>
      <c r="AL118" s="304">
        <v>683448.49</v>
      </c>
      <c r="AM118" s="304">
        <v>683448.49</v>
      </c>
      <c r="AN118" s="304"/>
      <c r="AO118" s="304">
        <v>681353.91</v>
      </c>
      <c r="AP118" s="304">
        <v>681353.91</v>
      </c>
      <c r="AQ118" s="304"/>
      <c r="AR118" s="304">
        <v>1174424.8999999999</v>
      </c>
      <c r="AS118" s="304">
        <v>613935.03</v>
      </c>
      <c r="AT118" s="304"/>
      <c r="AU118" s="304">
        <v>750000</v>
      </c>
      <c r="AV118" s="304">
        <v>0</v>
      </c>
      <c r="AW118" s="304"/>
      <c r="AX118" s="304">
        <v>794706.75</v>
      </c>
      <c r="AY118" s="304">
        <v>0</v>
      </c>
      <c r="AZ118" s="304"/>
      <c r="BA118" s="303">
        <v>1303637.17</v>
      </c>
      <c r="BB118" s="302">
        <v>0</v>
      </c>
      <c r="BC118" s="302"/>
      <c r="BD118" s="301"/>
      <c r="BE118" s="300"/>
      <c r="BF118" s="287"/>
    </row>
    <row r="119" spans="1:58" x14ac:dyDescent="0.3">
      <c r="A119" s="295"/>
      <c r="B119" s="353" t="s">
        <v>727</v>
      </c>
      <c r="C119" s="309">
        <v>601</v>
      </c>
      <c r="D119" s="312">
        <v>3</v>
      </c>
      <c r="E119" s="312">
        <v>10</v>
      </c>
      <c r="F119" s="311" t="s">
        <v>459</v>
      </c>
      <c r="G119" s="309" t="s">
        <v>264</v>
      </c>
      <c r="H119" s="310" t="s">
        <v>631</v>
      </c>
      <c r="I119" s="309" t="s">
        <v>572</v>
      </c>
      <c r="J119" s="308"/>
      <c r="K119" s="308"/>
      <c r="L119" s="308">
        <v>10101</v>
      </c>
      <c r="M119" s="307"/>
      <c r="N119" s="306"/>
      <c r="O119" s="305"/>
      <c r="P119" s="304">
        <v>25000</v>
      </c>
      <c r="Q119" s="304">
        <v>7431.81</v>
      </c>
      <c r="R119" s="304"/>
      <c r="S119" s="304"/>
      <c r="T119" s="304">
        <v>0</v>
      </c>
      <c r="U119" s="304">
        <v>0</v>
      </c>
      <c r="V119" s="304"/>
      <c r="W119" s="304">
        <v>5079.18</v>
      </c>
      <c r="X119" s="304">
        <v>5079.18</v>
      </c>
      <c r="Y119" s="304"/>
      <c r="Z119" s="304">
        <v>0</v>
      </c>
      <c r="AA119" s="304">
        <v>0</v>
      </c>
      <c r="AB119" s="304"/>
      <c r="AC119" s="304">
        <v>0</v>
      </c>
      <c r="AD119" s="304">
        <v>0</v>
      </c>
      <c r="AE119" s="304"/>
      <c r="AF119" s="304">
        <v>0</v>
      </c>
      <c r="AG119" s="304">
        <v>0</v>
      </c>
      <c r="AH119" s="304"/>
      <c r="AI119" s="304">
        <v>2352.63</v>
      </c>
      <c r="AJ119" s="304">
        <v>2352.63</v>
      </c>
      <c r="AK119" s="304"/>
      <c r="AL119" s="304">
        <v>0</v>
      </c>
      <c r="AM119" s="304">
        <v>0</v>
      </c>
      <c r="AN119" s="304"/>
      <c r="AO119" s="304">
        <v>0</v>
      </c>
      <c r="AP119" s="304">
        <v>0</v>
      </c>
      <c r="AQ119" s="304"/>
      <c r="AR119" s="304">
        <v>0</v>
      </c>
      <c r="AS119" s="304">
        <v>0</v>
      </c>
      <c r="AT119" s="304"/>
      <c r="AU119" s="304">
        <v>17568.189999999999</v>
      </c>
      <c r="AV119" s="304">
        <v>0</v>
      </c>
      <c r="AW119" s="304"/>
      <c r="AX119" s="304">
        <v>0</v>
      </c>
      <c r="AY119" s="304">
        <v>0</v>
      </c>
      <c r="AZ119" s="304"/>
      <c r="BA119" s="303">
        <v>0</v>
      </c>
      <c r="BB119" s="302">
        <v>0</v>
      </c>
      <c r="BC119" s="302"/>
      <c r="BD119" s="301"/>
      <c r="BE119" s="300"/>
      <c r="BF119" s="287"/>
    </row>
    <row r="120" spans="1:58" x14ac:dyDescent="0.3">
      <c r="A120" s="295"/>
      <c r="B120" s="353" t="s">
        <v>727</v>
      </c>
      <c r="C120" s="309">
        <v>601</v>
      </c>
      <c r="D120" s="312">
        <v>3</v>
      </c>
      <c r="E120" s="312">
        <v>10</v>
      </c>
      <c r="F120" s="311" t="s">
        <v>459</v>
      </c>
      <c r="G120" s="309" t="s">
        <v>265</v>
      </c>
      <c r="H120" s="310" t="s">
        <v>606</v>
      </c>
      <c r="I120" s="309" t="s">
        <v>413</v>
      </c>
      <c r="J120" s="308"/>
      <c r="K120" s="308"/>
      <c r="L120" s="308">
        <v>10101</v>
      </c>
      <c r="M120" s="307"/>
      <c r="N120" s="306"/>
      <c r="O120" s="305"/>
      <c r="P120" s="304">
        <v>101100</v>
      </c>
      <c r="Q120" s="304">
        <v>55400</v>
      </c>
      <c r="R120" s="304"/>
      <c r="S120" s="304"/>
      <c r="T120" s="304">
        <v>300</v>
      </c>
      <c r="U120" s="304">
        <v>300</v>
      </c>
      <c r="V120" s="304"/>
      <c r="W120" s="304">
        <v>8600</v>
      </c>
      <c r="X120" s="304">
        <v>8600</v>
      </c>
      <c r="Y120" s="304"/>
      <c r="Z120" s="304">
        <v>6500</v>
      </c>
      <c r="AA120" s="304">
        <v>6500</v>
      </c>
      <c r="AB120" s="304"/>
      <c r="AC120" s="304">
        <v>6900</v>
      </c>
      <c r="AD120" s="304">
        <v>6900</v>
      </c>
      <c r="AE120" s="304"/>
      <c r="AF120" s="304">
        <v>6400</v>
      </c>
      <c r="AG120" s="304">
        <v>6400</v>
      </c>
      <c r="AH120" s="304"/>
      <c r="AI120" s="304">
        <v>7000</v>
      </c>
      <c r="AJ120" s="304">
        <v>7000</v>
      </c>
      <c r="AK120" s="304"/>
      <c r="AL120" s="304">
        <v>6800</v>
      </c>
      <c r="AM120" s="304">
        <v>6800</v>
      </c>
      <c r="AN120" s="304"/>
      <c r="AO120" s="304">
        <v>6200</v>
      </c>
      <c r="AP120" s="304">
        <v>6200</v>
      </c>
      <c r="AQ120" s="304"/>
      <c r="AR120" s="304">
        <v>6700</v>
      </c>
      <c r="AS120" s="304">
        <v>6700</v>
      </c>
      <c r="AT120" s="304"/>
      <c r="AU120" s="304">
        <v>21900</v>
      </c>
      <c r="AV120" s="304">
        <v>0</v>
      </c>
      <c r="AW120" s="304"/>
      <c r="AX120" s="304">
        <v>8500</v>
      </c>
      <c r="AY120" s="304">
        <v>0</v>
      </c>
      <c r="AZ120" s="304"/>
      <c r="BA120" s="303">
        <v>15300</v>
      </c>
      <c r="BB120" s="302">
        <v>0</v>
      </c>
      <c r="BC120" s="302"/>
      <c r="BD120" s="301"/>
      <c r="BE120" s="300"/>
      <c r="BF120" s="287"/>
    </row>
    <row r="121" spans="1:58" x14ac:dyDescent="0.3">
      <c r="A121" s="295"/>
      <c r="B121" s="353" t="s">
        <v>727</v>
      </c>
      <c r="C121" s="309">
        <v>601</v>
      </c>
      <c r="D121" s="312">
        <v>3</v>
      </c>
      <c r="E121" s="312">
        <v>10</v>
      </c>
      <c r="F121" s="311" t="s">
        <v>459</v>
      </c>
      <c r="G121" s="309" t="s">
        <v>266</v>
      </c>
      <c r="H121" s="310" t="s">
        <v>600</v>
      </c>
      <c r="I121" s="309" t="s">
        <v>404</v>
      </c>
      <c r="J121" s="308"/>
      <c r="K121" s="308"/>
      <c r="L121" s="308">
        <v>10101</v>
      </c>
      <c r="M121" s="307"/>
      <c r="N121" s="306"/>
      <c r="O121" s="305"/>
      <c r="P121" s="304">
        <v>2788651</v>
      </c>
      <c r="Q121" s="304">
        <v>1654323.64</v>
      </c>
      <c r="R121" s="304"/>
      <c r="S121" s="304"/>
      <c r="T121" s="304">
        <v>0</v>
      </c>
      <c r="U121" s="304">
        <v>0</v>
      </c>
      <c r="V121" s="304"/>
      <c r="W121" s="304">
        <v>252653.63</v>
      </c>
      <c r="X121" s="304">
        <v>252653.63</v>
      </c>
      <c r="Y121" s="304"/>
      <c r="Z121" s="304">
        <v>196119.75</v>
      </c>
      <c r="AA121" s="304">
        <v>196119.75</v>
      </c>
      <c r="AB121" s="304"/>
      <c r="AC121" s="304">
        <v>203336.98</v>
      </c>
      <c r="AD121" s="304">
        <v>203336.98</v>
      </c>
      <c r="AE121" s="304"/>
      <c r="AF121" s="304">
        <v>191789.77</v>
      </c>
      <c r="AG121" s="304">
        <v>191789.77</v>
      </c>
      <c r="AH121" s="304"/>
      <c r="AI121" s="304">
        <v>196547.62</v>
      </c>
      <c r="AJ121" s="304">
        <v>196547.62</v>
      </c>
      <c r="AK121" s="304"/>
      <c r="AL121" s="304">
        <v>205008.2</v>
      </c>
      <c r="AM121" s="304">
        <v>205008.2</v>
      </c>
      <c r="AN121" s="304"/>
      <c r="AO121" s="304">
        <v>198236.76</v>
      </c>
      <c r="AP121" s="304">
        <v>198236.76</v>
      </c>
      <c r="AQ121" s="304"/>
      <c r="AR121" s="304">
        <v>210630.93</v>
      </c>
      <c r="AS121" s="304">
        <v>210630.93</v>
      </c>
      <c r="AT121" s="304"/>
      <c r="AU121" s="304">
        <v>298547.82</v>
      </c>
      <c r="AV121" s="304">
        <v>0</v>
      </c>
      <c r="AW121" s="304"/>
      <c r="AX121" s="304">
        <v>232391.99</v>
      </c>
      <c r="AY121" s="304">
        <v>0</v>
      </c>
      <c r="AZ121" s="304"/>
      <c r="BA121" s="303">
        <v>603387.55000000005</v>
      </c>
      <c r="BB121" s="302">
        <v>0</v>
      </c>
      <c r="BC121" s="302"/>
      <c r="BD121" s="301"/>
      <c r="BE121" s="300"/>
      <c r="BF121" s="287"/>
    </row>
    <row r="122" spans="1:58" x14ac:dyDescent="0.3">
      <c r="A122" s="295"/>
      <c r="B122" s="353" t="s">
        <v>727</v>
      </c>
      <c r="C122" s="309">
        <v>601</v>
      </c>
      <c r="D122" s="312">
        <v>3</v>
      </c>
      <c r="E122" s="312">
        <v>10</v>
      </c>
      <c r="F122" s="311" t="s">
        <v>459</v>
      </c>
      <c r="G122" s="309" t="s">
        <v>253</v>
      </c>
      <c r="H122" s="310" t="s">
        <v>601</v>
      </c>
      <c r="I122" s="309" t="s">
        <v>406</v>
      </c>
      <c r="J122" s="308"/>
      <c r="K122" s="308"/>
      <c r="L122" s="308">
        <v>10101</v>
      </c>
      <c r="M122" s="307"/>
      <c r="N122" s="306"/>
      <c r="O122" s="305"/>
      <c r="P122" s="304">
        <v>149860.88</v>
      </c>
      <c r="Q122" s="304">
        <v>105452.92</v>
      </c>
      <c r="R122" s="304"/>
      <c r="S122" s="304"/>
      <c r="T122" s="304">
        <v>11244.88</v>
      </c>
      <c r="U122" s="304">
        <v>11244.88</v>
      </c>
      <c r="V122" s="304"/>
      <c r="W122" s="304">
        <v>11892.29</v>
      </c>
      <c r="X122" s="304">
        <v>11892.29</v>
      </c>
      <c r="Y122" s="304"/>
      <c r="Z122" s="304">
        <v>12192.88</v>
      </c>
      <c r="AA122" s="304">
        <v>12192.88</v>
      </c>
      <c r="AB122" s="304"/>
      <c r="AC122" s="304">
        <v>11640.42</v>
      </c>
      <c r="AD122" s="304">
        <v>11640.42</v>
      </c>
      <c r="AE122" s="304"/>
      <c r="AF122" s="304">
        <v>11815.2</v>
      </c>
      <c r="AG122" s="304">
        <v>11815.2</v>
      </c>
      <c r="AH122" s="304"/>
      <c r="AI122" s="304">
        <v>11533.49</v>
      </c>
      <c r="AJ122" s="304">
        <v>11533.49</v>
      </c>
      <c r="AK122" s="304"/>
      <c r="AL122" s="304">
        <v>12027.74</v>
      </c>
      <c r="AM122" s="304">
        <v>12027.74</v>
      </c>
      <c r="AN122" s="304"/>
      <c r="AO122" s="304">
        <v>11427</v>
      </c>
      <c r="AP122" s="304">
        <v>11427</v>
      </c>
      <c r="AQ122" s="304"/>
      <c r="AR122" s="304">
        <v>11679.02</v>
      </c>
      <c r="AS122" s="304">
        <v>11679.02</v>
      </c>
      <c r="AT122" s="304"/>
      <c r="AU122" s="304">
        <v>17045.13</v>
      </c>
      <c r="AV122" s="304">
        <v>0</v>
      </c>
      <c r="AW122" s="304"/>
      <c r="AX122" s="304">
        <v>11300</v>
      </c>
      <c r="AY122" s="304">
        <v>0</v>
      </c>
      <c r="AZ122" s="304"/>
      <c r="BA122" s="303">
        <v>16062.83</v>
      </c>
      <c r="BB122" s="302">
        <v>0</v>
      </c>
      <c r="BC122" s="302"/>
      <c r="BD122" s="301"/>
      <c r="BE122" s="300"/>
      <c r="BF122" s="287"/>
    </row>
    <row r="123" spans="1:58" x14ac:dyDescent="0.3">
      <c r="A123" s="295"/>
      <c r="B123" s="353" t="s">
        <v>727</v>
      </c>
      <c r="C123" s="309">
        <v>601</v>
      </c>
      <c r="D123" s="312">
        <v>3</v>
      </c>
      <c r="E123" s="312">
        <v>10</v>
      </c>
      <c r="F123" s="311" t="s">
        <v>459</v>
      </c>
      <c r="G123" s="309" t="s">
        <v>253</v>
      </c>
      <c r="H123" s="310" t="s">
        <v>617</v>
      </c>
      <c r="I123" s="309" t="s">
        <v>448</v>
      </c>
      <c r="J123" s="308"/>
      <c r="K123" s="308"/>
      <c r="L123" s="308">
        <v>10101</v>
      </c>
      <c r="M123" s="307"/>
      <c r="N123" s="306"/>
      <c r="O123" s="305"/>
      <c r="P123" s="304">
        <v>8790</v>
      </c>
      <c r="Q123" s="304">
        <v>6040.63</v>
      </c>
      <c r="R123" s="304"/>
      <c r="S123" s="304"/>
      <c r="T123" s="304">
        <v>0</v>
      </c>
      <c r="U123" s="304">
        <v>0</v>
      </c>
      <c r="V123" s="304"/>
      <c r="W123" s="304">
        <v>1153.8399999999999</v>
      </c>
      <c r="X123" s="304">
        <v>1153.8399999999999</v>
      </c>
      <c r="Y123" s="304"/>
      <c r="Z123" s="304">
        <v>551.12</v>
      </c>
      <c r="AA123" s="304">
        <v>551.12</v>
      </c>
      <c r="AB123" s="304"/>
      <c r="AC123" s="304">
        <v>800.89</v>
      </c>
      <c r="AD123" s="304">
        <v>800.89</v>
      </c>
      <c r="AE123" s="304"/>
      <c r="AF123" s="304">
        <v>551.12</v>
      </c>
      <c r="AG123" s="304">
        <v>551.12</v>
      </c>
      <c r="AH123" s="304"/>
      <c r="AI123" s="304">
        <v>727.59</v>
      </c>
      <c r="AJ123" s="304">
        <v>727.59</v>
      </c>
      <c r="AK123" s="304"/>
      <c r="AL123" s="304">
        <v>727.59</v>
      </c>
      <c r="AM123" s="304">
        <v>727.59</v>
      </c>
      <c r="AN123" s="304"/>
      <c r="AO123" s="304">
        <v>800.89</v>
      </c>
      <c r="AP123" s="304">
        <v>800.89</v>
      </c>
      <c r="AQ123" s="304"/>
      <c r="AR123" s="304">
        <v>727.59</v>
      </c>
      <c r="AS123" s="304">
        <v>727.59</v>
      </c>
      <c r="AT123" s="304"/>
      <c r="AU123" s="304">
        <v>2049.37</v>
      </c>
      <c r="AV123" s="304">
        <v>0</v>
      </c>
      <c r="AW123" s="304"/>
      <c r="AX123" s="304">
        <v>700</v>
      </c>
      <c r="AY123" s="304">
        <v>0</v>
      </c>
      <c r="AZ123" s="304"/>
      <c r="BA123" s="303">
        <v>0</v>
      </c>
      <c r="BB123" s="302">
        <v>0</v>
      </c>
      <c r="BC123" s="302"/>
      <c r="BD123" s="301"/>
      <c r="BE123" s="300"/>
      <c r="BF123" s="287"/>
    </row>
    <row r="124" spans="1:58" x14ac:dyDescent="0.3">
      <c r="A124" s="295"/>
      <c r="B124" s="353" t="s">
        <v>727</v>
      </c>
      <c r="C124" s="309">
        <v>601</v>
      </c>
      <c r="D124" s="312">
        <v>3</v>
      </c>
      <c r="E124" s="312">
        <v>10</v>
      </c>
      <c r="F124" s="311" t="s">
        <v>459</v>
      </c>
      <c r="G124" s="309" t="s">
        <v>253</v>
      </c>
      <c r="H124" s="310" t="s">
        <v>618</v>
      </c>
      <c r="I124" s="309" t="s">
        <v>448</v>
      </c>
      <c r="J124" s="308"/>
      <c r="K124" s="308"/>
      <c r="L124" s="308">
        <v>10101</v>
      </c>
      <c r="M124" s="307"/>
      <c r="N124" s="306"/>
      <c r="O124" s="305"/>
      <c r="P124" s="304">
        <v>9730</v>
      </c>
      <c r="Q124" s="304">
        <v>6148.08</v>
      </c>
      <c r="R124" s="304"/>
      <c r="S124" s="304"/>
      <c r="T124" s="304">
        <v>0</v>
      </c>
      <c r="U124" s="304">
        <v>0</v>
      </c>
      <c r="V124" s="304"/>
      <c r="W124" s="304">
        <v>768.51</v>
      </c>
      <c r="X124" s="304">
        <v>768.51</v>
      </c>
      <c r="Y124" s="304"/>
      <c r="Z124" s="304">
        <v>768.51</v>
      </c>
      <c r="AA124" s="304">
        <v>768.51</v>
      </c>
      <c r="AB124" s="304"/>
      <c r="AC124" s="304">
        <v>768.51</v>
      </c>
      <c r="AD124" s="304">
        <v>768.51</v>
      </c>
      <c r="AE124" s="304"/>
      <c r="AF124" s="304">
        <v>768.51</v>
      </c>
      <c r="AG124" s="304">
        <v>768.51</v>
      </c>
      <c r="AH124" s="304"/>
      <c r="AI124" s="304">
        <v>768.51</v>
      </c>
      <c r="AJ124" s="304">
        <v>768.51</v>
      </c>
      <c r="AK124" s="304"/>
      <c r="AL124" s="304">
        <v>768.51</v>
      </c>
      <c r="AM124" s="304">
        <v>768.51</v>
      </c>
      <c r="AN124" s="304"/>
      <c r="AO124" s="304">
        <v>768.51</v>
      </c>
      <c r="AP124" s="304">
        <v>768.51</v>
      </c>
      <c r="AQ124" s="304"/>
      <c r="AR124" s="304">
        <v>768.51</v>
      </c>
      <c r="AS124" s="304">
        <v>768.51</v>
      </c>
      <c r="AT124" s="304"/>
      <c r="AU124" s="304">
        <v>768.51</v>
      </c>
      <c r="AV124" s="304">
        <v>0</v>
      </c>
      <c r="AW124" s="304"/>
      <c r="AX124" s="304">
        <v>768.51</v>
      </c>
      <c r="AY124" s="304">
        <v>0</v>
      </c>
      <c r="AZ124" s="304"/>
      <c r="BA124" s="303">
        <v>2044.9</v>
      </c>
      <c r="BB124" s="302">
        <v>0</v>
      </c>
      <c r="BC124" s="302"/>
      <c r="BD124" s="301"/>
      <c r="BE124" s="300"/>
      <c r="BF124" s="287"/>
    </row>
    <row r="125" spans="1:58" x14ac:dyDescent="0.3">
      <c r="A125" s="295"/>
      <c r="B125" s="353" t="s">
        <v>727</v>
      </c>
      <c r="C125" s="309">
        <v>601</v>
      </c>
      <c r="D125" s="312">
        <v>3</v>
      </c>
      <c r="E125" s="312">
        <v>10</v>
      </c>
      <c r="F125" s="311" t="s">
        <v>459</v>
      </c>
      <c r="G125" s="309" t="s">
        <v>253</v>
      </c>
      <c r="H125" s="310" t="s">
        <v>602</v>
      </c>
      <c r="I125" s="309" t="s">
        <v>407</v>
      </c>
      <c r="J125" s="308"/>
      <c r="K125" s="308"/>
      <c r="L125" s="308">
        <v>10101</v>
      </c>
      <c r="M125" s="307"/>
      <c r="N125" s="306"/>
      <c r="O125" s="305"/>
      <c r="P125" s="304">
        <v>138500</v>
      </c>
      <c r="Q125" s="304">
        <v>92840.66</v>
      </c>
      <c r="R125" s="304"/>
      <c r="S125" s="304"/>
      <c r="T125" s="304">
        <v>0</v>
      </c>
      <c r="U125" s="304">
        <v>0</v>
      </c>
      <c r="V125" s="304"/>
      <c r="W125" s="304">
        <v>10347.9</v>
      </c>
      <c r="X125" s="304">
        <v>10347.9</v>
      </c>
      <c r="Y125" s="304"/>
      <c r="Z125" s="304">
        <v>10229.66</v>
      </c>
      <c r="AA125" s="304">
        <v>10229.66</v>
      </c>
      <c r="AB125" s="304"/>
      <c r="AC125" s="304">
        <v>10439.959999999999</v>
      </c>
      <c r="AD125" s="304">
        <v>10439.959999999999</v>
      </c>
      <c r="AE125" s="304"/>
      <c r="AF125" s="304">
        <v>19718.29</v>
      </c>
      <c r="AG125" s="304">
        <v>19718.29</v>
      </c>
      <c r="AH125" s="304"/>
      <c r="AI125" s="304">
        <v>10134.31</v>
      </c>
      <c r="AJ125" s="304">
        <v>10134.31</v>
      </c>
      <c r="AK125" s="304"/>
      <c r="AL125" s="304">
        <v>10615.58</v>
      </c>
      <c r="AM125" s="304">
        <v>10615.58</v>
      </c>
      <c r="AN125" s="304"/>
      <c r="AO125" s="304">
        <v>10724.61</v>
      </c>
      <c r="AP125" s="304">
        <v>10724.61</v>
      </c>
      <c r="AQ125" s="304"/>
      <c r="AR125" s="304">
        <v>10630.35</v>
      </c>
      <c r="AS125" s="304">
        <v>10630.35</v>
      </c>
      <c r="AT125" s="304"/>
      <c r="AU125" s="304">
        <v>11216.82</v>
      </c>
      <c r="AV125" s="304">
        <v>0</v>
      </c>
      <c r="AW125" s="304"/>
      <c r="AX125" s="304">
        <v>10500</v>
      </c>
      <c r="AY125" s="304">
        <v>0</v>
      </c>
      <c r="AZ125" s="304"/>
      <c r="BA125" s="303">
        <v>23942.52</v>
      </c>
      <c r="BB125" s="302">
        <v>0</v>
      </c>
      <c r="BC125" s="302"/>
      <c r="BD125" s="301"/>
      <c r="BE125" s="300"/>
      <c r="BF125" s="287"/>
    </row>
    <row r="126" spans="1:58" x14ac:dyDescent="0.3">
      <c r="A126" s="295"/>
      <c r="B126" s="353" t="s">
        <v>727</v>
      </c>
      <c r="C126" s="309">
        <v>601</v>
      </c>
      <c r="D126" s="312">
        <v>3</v>
      </c>
      <c r="E126" s="312">
        <v>10</v>
      </c>
      <c r="F126" s="311" t="s">
        <v>459</v>
      </c>
      <c r="G126" s="309" t="s">
        <v>253</v>
      </c>
      <c r="H126" s="310" t="s">
        <v>603</v>
      </c>
      <c r="I126" s="309" t="s">
        <v>408</v>
      </c>
      <c r="J126" s="308"/>
      <c r="K126" s="308"/>
      <c r="L126" s="308">
        <v>10101</v>
      </c>
      <c r="M126" s="307"/>
      <c r="N126" s="306"/>
      <c r="O126" s="305"/>
      <c r="P126" s="304">
        <v>210079.12</v>
      </c>
      <c r="Q126" s="304">
        <v>18600</v>
      </c>
      <c r="R126" s="304"/>
      <c r="S126" s="304"/>
      <c r="T126" s="304">
        <v>5800</v>
      </c>
      <c r="U126" s="304">
        <v>5800</v>
      </c>
      <c r="V126" s="304"/>
      <c r="W126" s="304">
        <v>1600</v>
      </c>
      <c r="X126" s="304">
        <v>1600</v>
      </c>
      <c r="Y126" s="304"/>
      <c r="Z126" s="304">
        <v>1600</v>
      </c>
      <c r="AA126" s="304">
        <v>1600</v>
      </c>
      <c r="AB126" s="304"/>
      <c r="AC126" s="304">
        <v>1600</v>
      </c>
      <c r="AD126" s="304">
        <v>1600</v>
      </c>
      <c r="AE126" s="304"/>
      <c r="AF126" s="304">
        <v>1600</v>
      </c>
      <c r="AG126" s="304">
        <v>1600</v>
      </c>
      <c r="AH126" s="304"/>
      <c r="AI126" s="304">
        <v>1600</v>
      </c>
      <c r="AJ126" s="304">
        <v>1600</v>
      </c>
      <c r="AK126" s="304"/>
      <c r="AL126" s="304">
        <v>1600</v>
      </c>
      <c r="AM126" s="304">
        <v>1600</v>
      </c>
      <c r="AN126" s="304"/>
      <c r="AO126" s="304">
        <v>1600</v>
      </c>
      <c r="AP126" s="304">
        <v>1600</v>
      </c>
      <c r="AQ126" s="304"/>
      <c r="AR126" s="304">
        <v>1600</v>
      </c>
      <c r="AS126" s="304">
        <v>1600</v>
      </c>
      <c r="AT126" s="304"/>
      <c r="AU126" s="304">
        <v>44839.12</v>
      </c>
      <c r="AV126" s="304">
        <v>0</v>
      </c>
      <c r="AW126" s="304"/>
      <c r="AX126" s="304">
        <v>30000</v>
      </c>
      <c r="AY126" s="304">
        <v>0</v>
      </c>
      <c r="AZ126" s="304"/>
      <c r="BA126" s="303">
        <v>116640</v>
      </c>
      <c r="BB126" s="302">
        <v>0</v>
      </c>
      <c r="BC126" s="302"/>
      <c r="BD126" s="301"/>
      <c r="BE126" s="300"/>
      <c r="BF126" s="287"/>
    </row>
    <row r="127" spans="1:58" x14ac:dyDescent="0.3">
      <c r="A127" s="295"/>
      <c r="B127" s="353" t="s">
        <v>727</v>
      </c>
      <c r="C127" s="309">
        <v>601</v>
      </c>
      <c r="D127" s="312">
        <v>3</v>
      </c>
      <c r="E127" s="312">
        <v>10</v>
      </c>
      <c r="F127" s="311" t="s">
        <v>459</v>
      </c>
      <c r="G127" s="309" t="s">
        <v>253</v>
      </c>
      <c r="H127" s="310" t="s">
        <v>611</v>
      </c>
      <c r="I127" s="309" t="s">
        <v>442</v>
      </c>
      <c r="J127" s="308"/>
      <c r="K127" s="308"/>
      <c r="L127" s="308">
        <v>10101</v>
      </c>
      <c r="M127" s="307"/>
      <c r="N127" s="306"/>
      <c r="O127" s="305"/>
      <c r="P127" s="304">
        <v>20000</v>
      </c>
      <c r="Q127" s="304">
        <v>8400</v>
      </c>
      <c r="R127" s="304"/>
      <c r="S127" s="304"/>
      <c r="T127" s="304">
        <v>0</v>
      </c>
      <c r="U127" s="304">
        <v>0</v>
      </c>
      <c r="V127" s="304"/>
      <c r="W127" s="304">
        <v>0</v>
      </c>
      <c r="X127" s="304">
        <v>0</v>
      </c>
      <c r="Y127" s="304"/>
      <c r="Z127" s="304">
        <v>0</v>
      </c>
      <c r="AA127" s="304">
        <v>0</v>
      </c>
      <c r="AB127" s="304"/>
      <c r="AC127" s="304">
        <v>0</v>
      </c>
      <c r="AD127" s="304">
        <v>0</v>
      </c>
      <c r="AE127" s="304"/>
      <c r="AF127" s="304">
        <v>0</v>
      </c>
      <c r="AG127" s="304">
        <v>0</v>
      </c>
      <c r="AH127" s="304"/>
      <c r="AI127" s="304">
        <v>0</v>
      </c>
      <c r="AJ127" s="304">
        <v>0</v>
      </c>
      <c r="AK127" s="304"/>
      <c r="AL127" s="304">
        <v>8400</v>
      </c>
      <c r="AM127" s="304">
        <v>8400</v>
      </c>
      <c r="AN127" s="304"/>
      <c r="AO127" s="304">
        <v>0</v>
      </c>
      <c r="AP127" s="304">
        <v>0</v>
      </c>
      <c r="AQ127" s="304"/>
      <c r="AR127" s="304">
        <v>0</v>
      </c>
      <c r="AS127" s="304">
        <v>0</v>
      </c>
      <c r="AT127" s="304"/>
      <c r="AU127" s="304">
        <v>11600</v>
      </c>
      <c r="AV127" s="304">
        <v>0</v>
      </c>
      <c r="AW127" s="304"/>
      <c r="AX127" s="304">
        <v>0</v>
      </c>
      <c r="AY127" s="304">
        <v>0</v>
      </c>
      <c r="AZ127" s="304"/>
      <c r="BA127" s="303">
        <v>0</v>
      </c>
      <c r="BB127" s="302">
        <v>0</v>
      </c>
      <c r="BC127" s="302"/>
      <c r="BD127" s="301"/>
      <c r="BE127" s="300"/>
      <c r="BF127" s="287"/>
    </row>
    <row r="128" spans="1:58" x14ac:dyDescent="0.3">
      <c r="A128" s="295"/>
      <c r="B128" s="353" t="s">
        <v>727</v>
      </c>
      <c r="C128" s="309">
        <v>601</v>
      </c>
      <c r="D128" s="312">
        <v>3</v>
      </c>
      <c r="E128" s="312">
        <v>10</v>
      </c>
      <c r="F128" s="311" t="s">
        <v>459</v>
      </c>
      <c r="G128" s="309" t="s">
        <v>253</v>
      </c>
      <c r="H128" s="310" t="s">
        <v>619</v>
      </c>
      <c r="I128" s="309" t="s">
        <v>460</v>
      </c>
      <c r="J128" s="308"/>
      <c r="K128" s="308"/>
      <c r="L128" s="308">
        <v>10101</v>
      </c>
      <c r="M128" s="307"/>
      <c r="N128" s="306"/>
      <c r="O128" s="305"/>
      <c r="P128" s="304">
        <v>140780</v>
      </c>
      <c r="Q128" s="304">
        <v>0</v>
      </c>
      <c r="R128" s="304"/>
      <c r="S128" s="304"/>
      <c r="T128" s="304">
        <v>0</v>
      </c>
      <c r="U128" s="304">
        <v>0</v>
      </c>
      <c r="V128" s="304"/>
      <c r="W128" s="304">
        <v>0</v>
      </c>
      <c r="X128" s="304">
        <v>0</v>
      </c>
      <c r="Y128" s="304"/>
      <c r="Z128" s="304">
        <v>0</v>
      </c>
      <c r="AA128" s="304">
        <v>0</v>
      </c>
      <c r="AB128" s="304"/>
      <c r="AC128" s="304">
        <v>0</v>
      </c>
      <c r="AD128" s="304">
        <v>0</v>
      </c>
      <c r="AE128" s="304"/>
      <c r="AF128" s="304">
        <v>0</v>
      </c>
      <c r="AG128" s="304">
        <v>0</v>
      </c>
      <c r="AH128" s="304"/>
      <c r="AI128" s="304">
        <v>0</v>
      </c>
      <c r="AJ128" s="304">
        <v>0</v>
      </c>
      <c r="AK128" s="304"/>
      <c r="AL128" s="304">
        <v>0</v>
      </c>
      <c r="AM128" s="304">
        <v>0</v>
      </c>
      <c r="AN128" s="304"/>
      <c r="AO128" s="304">
        <v>0</v>
      </c>
      <c r="AP128" s="304">
        <v>0</v>
      </c>
      <c r="AQ128" s="304"/>
      <c r="AR128" s="304">
        <v>0</v>
      </c>
      <c r="AS128" s="304">
        <v>0</v>
      </c>
      <c r="AT128" s="304"/>
      <c r="AU128" s="304">
        <v>0</v>
      </c>
      <c r="AV128" s="304">
        <v>0</v>
      </c>
      <c r="AW128" s="304"/>
      <c r="AX128" s="304">
        <v>0</v>
      </c>
      <c r="AY128" s="304">
        <v>0</v>
      </c>
      <c r="AZ128" s="304"/>
      <c r="BA128" s="303">
        <v>140780</v>
      </c>
      <c r="BB128" s="302">
        <v>0</v>
      </c>
      <c r="BC128" s="302"/>
      <c r="BD128" s="301"/>
      <c r="BE128" s="300"/>
      <c r="BF128" s="287"/>
    </row>
    <row r="129" spans="1:58" x14ac:dyDescent="0.3">
      <c r="A129" s="295"/>
      <c r="B129" s="353" t="s">
        <v>727</v>
      </c>
      <c r="C129" s="309">
        <v>601</v>
      </c>
      <c r="D129" s="312">
        <v>3</v>
      </c>
      <c r="E129" s="312">
        <v>10</v>
      </c>
      <c r="F129" s="311" t="s">
        <v>459</v>
      </c>
      <c r="G129" s="309" t="s">
        <v>253</v>
      </c>
      <c r="H129" s="310" t="s">
        <v>620</v>
      </c>
      <c r="I129" s="309" t="s">
        <v>460</v>
      </c>
      <c r="J129" s="308"/>
      <c r="K129" s="308"/>
      <c r="L129" s="308">
        <v>10101</v>
      </c>
      <c r="M129" s="307"/>
      <c r="N129" s="306"/>
      <c r="O129" s="305"/>
      <c r="P129" s="304">
        <v>11680</v>
      </c>
      <c r="Q129" s="304">
        <v>0</v>
      </c>
      <c r="R129" s="304"/>
      <c r="S129" s="304"/>
      <c r="T129" s="304">
        <v>0</v>
      </c>
      <c r="U129" s="304">
        <v>0</v>
      </c>
      <c r="V129" s="304"/>
      <c r="W129" s="304">
        <v>0</v>
      </c>
      <c r="X129" s="304">
        <v>0</v>
      </c>
      <c r="Y129" s="304"/>
      <c r="Z129" s="304">
        <v>0</v>
      </c>
      <c r="AA129" s="304">
        <v>0</v>
      </c>
      <c r="AB129" s="304"/>
      <c r="AC129" s="304">
        <v>0</v>
      </c>
      <c r="AD129" s="304">
        <v>0</v>
      </c>
      <c r="AE129" s="304"/>
      <c r="AF129" s="304">
        <v>0</v>
      </c>
      <c r="AG129" s="304">
        <v>0</v>
      </c>
      <c r="AH129" s="304"/>
      <c r="AI129" s="304">
        <v>0</v>
      </c>
      <c r="AJ129" s="304">
        <v>0</v>
      </c>
      <c r="AK129" s="304"/>
      <c r="AL129" s="304">
        <v>0</v>
      </c>
      <c r="AM129" s="304">
        <v>0</v>
      </c>
      <c r="AN129" s="304"/>
      <c r="AO129" s="304">
        <v>0</v>
      </c>
      <c r="AP129" s="304">
        <v>0</v>
      </c>
      <c r="AQ129" s="304"/>
      <c r="AR129" s="304">
        <v>0</v>
      </c>
      <c r="AS129" s="304">
        <v>0</v>
      </c>
      <c r="AT129" s="304"/>
      <c r="AU129" s="304">
        <v>0</v>
      </c>
      <c r="AV129" s="304">
        <v>0</v>
      </c>
      <c r="AW129" s="304"/>
      <c r="AX129" s="304">
        <v>0</v>
      </c>
      <c r="AY129" s="304">
        <v>0</v>
      </c>
      <c r="AZ129" s="304"/>
      <c r="BA129" s="303">
        <v>11680</v>
      </c>
      <c r="BB129" s="302">
        <v>0</v>
      </c>
      <c r="BC129" s="302"/>
      <c r="BD129" s="301"/>
      <c r="BE129" s="300"/>
      <c r="BF129" s="287"/>
    </row>
    <row r="130" spans="1:58" x14ac:dyDescent="0.3">
      <c r="A130" s="295"/>
      <c r="B130" s="353" t="s">
        <v>727</v>
      </c>
      <c r="C130" s="309">
        <v>601</v>
      </c>
      <c r="D130" s="312">
        <v>3</v>
      </c>
      <c r="E130" s="312">
        <v>10</v>
      </c>
      <c r="F130" s="311" t="s">
        <v>459</v>
      </c>
      <c r="G130" s="309" t="s">
        <v>253</v>
      </c>
      <c r="H130" s="310" t="s">
        <v>621</v>
      </c>
      <c r="I130" s="309" t="s">
        <v>461</v>
      </c>
      <c r="J130" s="308"/>
      <c r="K130" s="308"/>
      <c r="L130" s="308">
        <v>10101</v>
      </c>
      <c r="M130" s="307"/>
      <c r="N130" s="306"/>
      <c r="O130" s="305"/>
      <c r="P130" s="304">
        <v>91810</v>
      </c>
      <c r="Q130" s="304">
        <v>43716.42</v>
      </c>
      <c r="R130" s="304"/>
      <c r="S130" s="304"/>
      <c r="T130" s="304">
        <v>43716.42</v>
      </c>
      <c r="U130" s="304">
        <v>43716.42</v>
      </c>
      <c r="V130" s="304"/>
      <c r="W130" s="304">
        <v>0</v>
      </c>
      <c r="X130" s="304">
        <v>0</v>
      </c>
      <c r="Y130" s="304"/>
      <c r="Z130" s="304">
        <v>0</v>
      </c>
      <c r="AA130" s="304">
        <v>0</v>
      </c>
      <c r="AB130" s="304"/>
      <c r="AC130" s="304">
        <v>0</v>
      </c>
      <c r="AD130" s="304">
        <v>0</v>
      </c>
      <c r="AE130" s="304"/>
      <c r="AF130" s="304">
        <v>0</v>
      </c>
      <c r="AG130" s="304">
        <v>0</v>
      </c>
      <c r="AH130" s="304"/>
      <c r="AI130" s="304">
        <v>0</v>
      </c>
      <c r="AJ130" s="304">
        <v>0</v>
      </c>
      <c r="AK130" s="304"/>
      <c r="AL130" s="304">
        <v>0</v>
      </c>
      <c r="AM130" s="304">
        <v>0</v>
      </c>
      <c r="AN130" s="304"/>
      <c r="AO130" s="304">
        <v>0</v>
      </c>
      <c r="AP130" s="304">
        <v>0</v>
      </c>
      <c r="AQ130" s="304"/>
      <c r="AR130" s="304">
        <v>0</v>
      </c>
      <c r="AS130" s="304">
        <v>0</v>
      </c>
      <c r="AT130" s="304"/>
      <c r="AU130" s="304">
        <v>35220</v>
      </c>
      <c r="AV130" s="304">
        <v>0</v>
      </c>
      <c r="AW130" s="304"/>
      <c r="AX130" s="304">
        <v>5000</v>
      </c>
      <c r="AY130" s="304">
        <v>0</v>
      </c>
      <c r="AZ130" s="304"/>
      <c r="BA130" s="303">
        <v>7873.58</v>
      </c>
      <c r="BB130" s="302">
        <v>0</v>
      </c>
      <c r="BC130" s="302"/>
      <c r="BD130" s="301"/>
      <c r="BE130" s="300"/>
      <c r="BF130" s="287"/>
    </row>
    <row r="131" spans="1:58" x14ac:dyDescent="0.3">
      <c r="A131" s="295"/>
      <c r="B131" s="353" t="s">
        <v>727</v>
      </c>
      <c r="C131" s="309">
        <v>601</v>
      </c>
      <c r="D131" s="312">
        <v>3</v>
      </c>
      <c r="E131" s="312">
        <v>10</v>
      </c>
      <c r="F131" s="311" t="s">
        <v>459</v>
      </c>
      <c r="G131" s="309" t="s">
        <v>253</v>
      </c>
      <c r="H131" s="310" t="s">
        <v>610</v>
      </c>
      <c r="I131" s="309" t="s">
        <v>440</v>
      </c>
      <c r="J131" s="308"/>
      <c r="K131" s="308"/>
      <c r="L131" s="308">
        <v>10101</v>
      </c>
      <c r="M131" s="307"/>
      <c r="N131" s="306"/>
      <c r="O131" s="305"/>
      <c r="P131" s="304">
        <v>59645</v>
      </c>
      <c r="Q131" s="304">
        <v>0</v>
      </c>
      <c r="R131" s="304"/>
      <c r="S131" s="304"/>
      <c r="T131" s="304">
        <v>0</v>
      </c>
      <c r="U131" s="304">
        <v>0</v>
      </c>
      <c r="V131" s="304"/>
      <c r="W131" s="304">
        <v>0</v>
      </c>
      <c r="X131" s="304">
        <v>0</v>
      </c>
      <c r="Y131" s="304"/>
      <c r="Z131" s="304">
        <v>0</v>
      </c>
      <c r="AA131" s="304">
        <v>0</v>
      </c>
      <c r="AB131" s="304"/>
      <c r="AC131" s="304">
        <v>0</v>
      </c>
      <c r="AD131" s="304">
        <v>0</v>
      </c>
      <c r="AE131" s="304"/>
      <c r="AF131" s="304">
        <v>0</v>
      </c>
      <c r="AG131" s="304">
        <v>0</v>
      </c>
      <c r="AH131" s="304"/>
      <c r="AI131" s="304">
        <v>0</v>
      </c>
      <c r="AJ131" s="304">
        <v>0</v>
      </c>
      <c r="AK131" s="304"/>
      <c r="AL131" s="304">
        <v>0</v>
      </c>
      <c r="AM131" s="304">
        <v>0</v>
      </c>
      <c r="AN131" s="304"/>
      <c r="AO131" s="304">
        <v>0</v>
      </c>
      <c r="AP131" s="304">
        <v>0</v>
      </c>
      <c r="AQ131" s="304"/>
      <c r="AR131" s="304">
        <v>0</v>
      </c>
      <c r="AS131" s="304">
        <v>0</v>
      </c>
      <c r="AT131" s="304"/>
      <c r="AU131" s="304">
        <v>59645</v>
      </c>
      <c r="AV131" s="304">
        <v>0</v>
      </c>
      <c r="AW131" s="304"/>
      <c r="AX131" s="304">
        <v>0</v>
      </c>
      <c r="AY131" s="304">
        <v>0</v>
      </c>
      <c r="AZ131" s="304"/>
      <c r="BA131" s="303">
        <v>0</v>
      </c>
      <c r="BB131" s="302">
        <v>0</v>
      </c>
      <c r="BC131" s="302"/>
      <c r="BD131" s="301"/>
      <c r="BE131" s="300"/>
      <c r="BF131" s="287"/>
    </row>
    <row r="132" spans="1:58" x14ac:dyDescent="0.3">
      <c r="A132" s="295"/>
      <c r="B132" s="353" t="s">
        <v>727</v>
      </c>
      <c r="C132" s="309">
        <v>601</v>
      </c>
      <c r="D132" s="312">
        <v>3</v>
      </c>
      <c r="E132" s="312">
        <v>10</v>
      </c>
      <c r="F132" s="311" t="s">
        <v>459</v>
      </c>
      <c r="G132" s="309" t="s">
        <v>253</v>
      </c>
      <c r="H132" s="310" t="s">
        <v>604</v>
      </c>
      <c r="I132" s="309" t="s">
        <v>409</v>
      </c>
      <c r="J132" s="308"/>
      <c r="K132" s="308"/>
      <c r="L132" s="308">
        <v>10101</v>
      </c>
      <c r="M132" s="307"/>
      <c r="N132" s="306"/>
      <c r="O132" s="305"/>
      <c r="P132" s="304">
        <v>79080</v>
      </c>
      <c r="Q132" s="304">
        <v>79080</v>
      </c>
      <c r="R132" s="304"/>
      <c r="S132" s="304"/>
      <c r="T132" s="304">
        <v>0</v>
      </c>
      <c r="U132" s="304">
        <v>0</v>
      </c>
      <c r="V132" s="304"/>
      <c r="W132" s="304">
        <v>0</v>
      </c>
      <c r="X132" s="304">
        <v>0</v>
      </c>
      <c r="Y132" s="304"/>
      <c r="Z132" s="304">
        <v>0</v>
      </c>
      <c r="AA132" s="304">
        <v>0</v>
      </c>
      <c r="AB132" s="304"/>
      <c r="AC132" s="304">
        <v>0</v>
      </c>
      <c r="AD132" s="304">
        <v>0</v>
      </c>
      <c r="AE132" s="304"/>
      <c r="AF132" s="304">
        <v>9780</v>
      </c>
      <c r="AG132" s="304">
        <v>9780</v>
      </c>
      <c r="AH132" s="304"/>
      <c r="AI132" s="304">
        <v>0</v>
      </c>
      <c r="AJ132" s="304">
        <v>0</v>
      </c>
      <c r="AK132" s="304"/>
      <c r="AL132" s="304">
        <v>69300</v>
      </c>
      <c r="AM132" s="304">
        <v>69300</v>
      </c>
      <c r="AN132" s="304"/>
      <c r="AO132" s="304">
        <v>0</v>
      </c>
      <c r="AP132" s="304">
        <v>0</v>
      </c>
      <c r="AQ132" s="304"/>
      <c r="AR132" s="304">
        <v>0</v>
      </c>
      <c r="AS132" s="304">
        <v>0</v>
      </c>
      <c r="AT132" s="304"/>
      <c r="AU132" s="304">
        <v>0</v>
      </c>
      <c r="AV132" s="304">
        <v>0</v>
      </c>
      <c r="AW132" s="304"/>
      <c r="AX132" s="304">
        <v>0</v>
      </c>
      <c r="AY132" s="304">
        <v>0</v>
      </c>
      <c r="AZ132" s="304"/>
      <c r="BA132" s="303">
        <v>0</v>
      </c>
      <c r="BB132" s="302">
        <v>0</v>
      </c>
      <c r="BC132" s="302"/>
      <c r="BD132" s="301"/>
      <c r="BE132" s="300"/>
      <c r="BF132" s="287"/>
    </row>
    <row r="133" spans="1:58" x14ac:dyDescent="0.3">
      <c r="A133" s="295"/>
      <c r="B133" s="353" t="s">
        <v>727</v>
      </c>
      <c r="C133" s="309">
        <v>601</v>
      </c>
      <c r="D133" s="312">
        <v>3</v>
      </c>
      <c r="E133" s="312">
        <v>10</v>
      </c>
      <c r="F133" s="311" t="s">
        <v>459</v>
      </c>
      <c r="G133" s="309" t="s">
        <v>262</v>
      </c>
      <c r="H133" s="310" t="s">
        <v>622</v>
      </c>
      <c r="I133" s="309" t="s">
        <v>448</v>
      </c>
      <c r="J133" s="308"/>
      <c r="K133" s="308"/>
      <c r="L133" s="308">
        <v>10101</v>
      </c>
      <c r="M133" s="307"/>
      <c r="N133" s="306"/>
      <c r="O133" s="305"/>
      <c r="P133" s="304">
        <v>82740</v>
      </c>
      <c r="Q133" s="304">
        <v>49839.03</v>
      </c>
      <c r="R133" s="304"/>
      <c r="S133" s="304"/>
      <c r="T133" s="304">
        <v>0</v>
      </c>
      <c r="U133" s="304">
        <v>0</v>
      </c>
      <c r="V133" s="304"/>
      <c r="W133" s="304">
        <v>17655.59</v>
      </c>
      <c r="X133" s="304">
        <v>17655.59</v>
      </c>
      <c r="Y133" s="304"/>
      <c r="Z133" s="304">
        <v>12323.25</v>
      </c>
      <c r="AA133" s="304">
        <v>12323.25</v>
      </c>
      <c r="AB133" s="304"/>
      <c r="AC133" s="304">
        <v>9326.5300000000007</v>
      </c>
      <c r="AD133" s="304">
        <v>9326.5300000000007</v>
      </c>
      <c r="AE133" s="304"/>
      <c r="AF133" s="304">
        <v>9003.3799999999992</v>
      </c>
      <c r="AG133" s="304">
        <v>9003.3799999999992</v>
      </c>
      <c r="AH133" s="304"/>
      <c r="AI133" s="304">
        <v>456.52</v>
      </c>
      <c r="AJ133" s="304">
        <v>456.52</v>
      </c>
      <c r="AK133" s="304"/>
      <c r="AL133" s="304">
        <v>617.24</v>
      </c>
      <c r="AM133" s="304">
        <v>617.24</v>
      </c>
      <c r="AN133" s="304"/>
      <c r="AO133" s="304">
        <v>188.08</v>
      </c>
      <c r="AP133" s="304">
        <v>188.08</v>
      </c>
      <c r="AQ133" s="304"/>
      <c r="AR133" s="304">
        <v>268.44</v>
      </c>
      <c r="AS133" s="304">
        <v>268.44</v>
      </c>
      <c r="AT133" s="304"/>
      <c r="AU133" s="304">
        <v>3139.81</v>
      </c>
      <c r="AV133" s="304">
        <v>0</v>
      </c>
      <c r="AW133" s="304"/>
      <c r="AX133" s="304">
        <v>5500</v>
      </c>
      <c r="AY133" s="304">
        <v>0</v>
      </c>
      <c r="AZ133" s="304"/>
      <c r="BA133" s="303">
        <v>24261.16</v>
      </c>
      <c r="BB133" s="302">
        <v>0</v>
      </c>
      <c r="BC133" s="302"/>
      <c r="BD133" s="301"/>
      <c r="BE133" s="300"/>
      <c r="BF133" s="287"/>
    </row>
    <row r="134" spans="1:58" x14ac:dyDescent="0.3">
      <c r="A134" s="295"/>
      <c r="B134" s="353" t="s">
        <v>727</v>
      </c>
      <c r="C134" s="309">
        <v>601</v>
      </c>
      <c r="D134" s="312">
        <v>3</v>
      </c>
      <c r="E134" s="312">
        <v>10</v>
      </c>
      <c r="F134" s="311" t="s">
        <v>459</v>
      </c>
      <c r="G134" s="309" t="s">
        <v>262</v>
      </c>
      <c r="H134" s="310" t="s">
        <v>614</v>
      </c>
      <c r="I134" s="309" t="s">
        <v>448</v>
      </c>
      <c r="J134" s="308"/>
      <c r="K134" s="308"/>
      <c r="L134" s="308">
        <v>10101</v>
      </c>
      <c r="M134" s="307"/>
      <c r="N134" s="306"/>
      <c r="O134" s="305"/>
      <c r="P134" s="304">
        <v>41680</v>
      </c>
      <c r="Q134" s="304">
        <v>32444.2</v>
      </c>
      <c r="R134" s="304"/>
      <c r="S134" s="304"/>
      <c r="T134" s="304">
        <v>0</v>
      </c>
      <c r="U134" s="304">
        <v>0</v>
      </c>
      <c r="V134" s="304"/>
      <c r="W134" s="304">
        <v>7382.56</v>
      </c>
      <c r="X134" s="304">
        <v>7382.56</v>
      </c>
      <c r="Y134" s="304"/>
      <c r="Z134" s="304">
        <v>2655.26</v>
      </c>
      <c r="AA134" s="304">
        <v>2655.26</v>
      </c>
      <c r="AB134" s="304"/>
      <c r="AC134" s="304">
        <v>4047.78</v>
      </c>
      <c r="AD134" s="304">
        <v>4047.78</v>
      </c>
      <c r="AE134" s="304"/>
      <c r="AF134" s="304">
        <v>3030.34</v>
      </c>
      <c r="AG134" s="304">
        <v>3030.34</v>
      </c>
      <c r="AH134" s="304"/>
      <c r="AI134" s="304">
        <v>4547.8900000000003</v>
      </c>
      <c r="AJ134" s="304">
        <v>4547.8900000000003</v>
      </c>
      <c r="AK134" s="304"/>
      <c r="AL134" s="304">
        <v>2732.56</v>
      </c>
      <c r="AM134" s="304">
        <v>2732.56</v>
      </c>
      <c r="AN134" s="304"/>
      <c r="AO134" s="304">
        <v>4003.86</v>
      </c>
      <c r="AP134" s="304">
        <v>4003.86</v>
      </c>
      <c r="AQ134" s="304"/>
      <c r="AR134" s="304">
        <v>4043.95</v>
      </c>
      <c r="AS134" s="304">
        <v>4043.95</v>
      </c>
      <c r="AT134" s="304"/>
      <c r="AU134" s="304">
        <v>3738.36</v>
      </c>
      <c r="AV134" s="304">
        <v>0</v>
      </c>
      <c r="AW134" s="304"/>
      <c r="AX134" s="304">
        <v>4000</v>
      </c>
      <c r="AY134" s="304">
        <v>0</v>
      </c>
      <c r="AZ134" s="304"/>
      <c r="BA134" s="303">
        <v>1497.44</v>
      </c>
      <c r="BB134" s="302">
        <v>0</v>
      </c>
      <c r="BC134" s="302"/>
      <c r="BD134" s="301"/>
      <c r="BE134" s="300"/>
      <c r="BF134" s="287"/>
    </row>
    <row r="135" spans="1:58" x14ac:dyDescent="0.3">
      <c r="A135" s="295"/>
      <c r="B135" s="353" t="s">
        <v>727</v>
      </c>
      <c r="C135" s="309">
        <v>601</v>
      </c>
      <c r="D135" s="312">
        <v>3</v>
      </c>
      <c r="E135" s="312">
        <v>10</v>
      </c>
      <c r="F135" s="311" t="s">
        <v>459</v>
      </c>
      <c r="G135" s="309" t="s">
        <v>256</v>
      </c>
      <c r="H135" s="310" t="s">
        <v>623</v>
      </c>
      <c r="I135" s="309" t="s">
        <v>462</v>
      </c>
      <c r="J135" s="308"/>
      <c r="K135" s="308"/>
      <c r="L135" s="308">
        <v>10101</v>
      </c>
      <c r="M135" s="307"/>
      <c r="N135" s="306"/>
      <c r="O135" s="305"/>
      <c r="P135" s="304">
        <v>5095</v>
      </c>
      <c r="Q135" s="304">
        <v>3787</v>
      </c>
      <c r="R135" s="304"/>
      <c r="S135" s="304"/>
      <c r="T135" s="304">
        <v>0</v>
      </c>
      <c r="U135" s="304">
        <v>0</v>
      </c>
      <c r="V135" s="304"/>
      <c r="W135" s="304">
        <v>1261</v>
      </c>
      <c r="X135" s="304">
        <v>1261</v>
      </c>
      <c r="Y135" s="304"/>
      <c r="Z135" s="304">
        <v>0</v>
      </c>
      <c r="AA135" s="304">
        <v>0</v>
      </c>
      <c r="AB135" s="304"/>
      <c r="AC135" s="304">
        <v>1264</v>
      </c>
      <c r="AD135" s="304">
        <v>1264</v>
      </c>
      <c r="AE135" s="304"/>
      <c r="AF135" s="304">
        <v>0</v>
      </c>
      <c r="AG135" s="304">
        <v>0</v>
      </c>
      <c r="AH135" s="304"/>
      <c r="AI135" s="304">
        <v>0</v>
      </c>
      <c r="AJ135" s="304">
        <v>0</v>
      </c>
      <c r="AK135" s="304"/>
      <c r="AL135" s="304">
        <v>1262</v>
      </c>
      <c r="AM135" s="304">
        <v>1262</v>
      </c>
      <c r="AN135" s="304"/>
      <c r="AO135" s="304">
        <v>0</v>
      </c>
      <c r="AP135" s="304">
        <v>0</v>
      </c>
      <c r="AQ135" s="304"/>
      <c r="AR135" s="304">
        <v>0</v>
      </c>
      <c r="AS135" s="304">
        <v>0</v>
      </c>
      <c r="AT135" s="304"/>
      <c r="AU135" s="304">
        <v>1308</v>
      </c>
      <c r="AV135" s="304">
        <v>0</v>
      </c>
      <c r="AW135" s="304"/>
      <c r="AX135" s="304">
        <v>0</v>
      </c>
      <c r="AY135" s="304">
        <v>0</v>
      </c>
      <c r="AZ135" s="304"/>
      <c r="BA135" s="303">
        <v>0</v>
      </c>
      <c r="BB135" s="302">
        <v>0</v>
      </c>
      <c r="BC135" s="302"/>
      <c r="BD135" s="301"/>
      <c r="BE135" s="300"/>
      <c r="BF135" s="287"/>
    </row>
    <row r="136" spans="1:58" x14ac:dyDescent="0.3">
      <c r="A136" s="295"/>
      <c r="B136" s="353" t="s">
        <v>727</v>
      </c>
      <c r="C136" s="309">
        <v>601</v>
      </c>
      <c r="D136" s="312">
        <v>3</v>
      </c>
      <c r="E136" s="312">
        <v>10</v>
      </c>
      <c r="F136" s="311" t="s">
        <v>459</v>
      </c>
      <c r="G136" s="309" t="s">
        <v>254</v>
      </c>
      <c r="H136" s="310" t="s">
        <v>624</v>
      </c>
      <c r="I136" s="309" t="s">
        <v>462</v>
      </c>
      <c r="J136" s="308"/>
      <c r="K136" s="308"/>
      <c r="L136" s="308">
        <v>10101</v>
      </c>
      <c r="M136" s="307"/>
      <c r="N136" s="306"/>
      <c r="O136" s="305"/>
      <c r="P136" s="304">
        <v>2910</v>
      </c>
      <c r="Q136" s="304">
        <v>2184</v>
      </c>
      <c r="R136" s="304"/>
      <c r="S136" s="304"/>
      <c r="T136" s="304">
        <v>0</v>
      </c>
      <c r="U136" s="304">
        <v>0</v>
      </c>
      <c r="V136" s="304"/>
      <c r="W136" s="304">
        <v>728</v>
      </c>
      <c r="X136" s="304">
        <v>728</v>
      </c>
      <c r="Y136" s="304"/>
      <c r="Z136" s="304">
        <v>0</v>
      </c>
      <c r="AA136" s="304">
        <v>0</v>
      </c>
      <c r="AB136" s="304"/>
      <c r="AC136" s="304">
        <v>728</v>
      </c>
      <c r="AD136" s="304">
        <v>728</v>
      </c>
      <c r="AE136" s="304"/>
      <c r="AF136" s="304">
        <v>0</v>
      </c>
      <c r="AG136" s="304">
        <v>0</v>
      </c>
      <c r="AH136" s="304"/>
      <c r="AI136" s="304">
        <v>0</v>
      </c>
      <c r="AJ136" s="304">
        <v>0</v>
      </c>
      <c r="AK136" s="304"/>
      <c r="AL136" s="304">
        <v>728</v>
      </c>
      <c r="AM136" s="304">
        <v>728</v>
      </c>
      <c r="AN136" s="304"/>
      <c r="AO136" s="304">
        <v>0</v>
      </c>
      <c r="AP136" s="304">
        <v>0</v>
      </c>
      <c r="AQ136" s="304"/>
      <c r="AR136" s="304">
        <v>0</v>
      </c>
      <c r="AS136" s="304">
        <v>0</v>
      </c>
      <c r="AT136" s="304"/>
      <c r="AU136" s="304">
        <v>726</v>
      </c>
      <c r="AV136" s="304">
        <v>0</v>
      </c>
      <c r="AW136" s="304"/>
      <c r="AX136" s="304">
        <v>0</v>
      </c>
      <c r="AY136" s="304">
        <v>0</v>
      </c>
      <c r="AZ136" s="304"/>
      <c r="BA136" s="303">
        <v>0</v>
      </c>
      <c r="BB136" s="302">
        <v>0</v>
      </c>
      <c r="BC136" s="302"/>
      <c r="BD136" s="301"/>
      <c r="BE136" s="300"/>
      <c r="BF136" s="287"/>
    </row>
    <row r="137" spans="1:58" x14ac:dyDescent="0.3">
      <c r="A137" s="295"/>
      <c r="B137" s="286" t="s">
        <v>464</v>
      </c>
      <c r="C137" s="286"/>
      <c r="D137" s="286"/>
      <c r="E137" s="286"/>
      <c r="F137" s="286"/>
      <c r="G137" s="286"/>
      <c r="H137" s="286"/>
      <c r="I137" s="286"/>
      <c r="J137" s="286"/>
      <c r="K137" s="286"/>
      <c r="L137" s="286"/>
      <c r="M137" s="286"/>
      <c r="N137" s="286"/>
      <c r="O137" s="331"/>
      <c r="P137" s="317">
        <v>13676191</v>
      </c>
      <c r="Q137" s="313">
        <v>7965914.5999999996</v>
      </c>
      <c r="R137" s="332"/>
      <c r="S137" s="333"/>
      <c r="T137" s="317">
        <v>514380.15</v>
      </c>
      <c r="U137" s="316">
        <v>514380.15</v>
      </c>
      <c r="V137" s="315"/>
      <c r="W137" s="317">
        <v>1041571.73</v>
      </c>
      <c r="X137" s="316">
        <v>1041571.73</v>
      </c>
      <c r="Y137" s="315"/>
      <c r="Z137" s="317">
        <v>923420.55</v>
      </c>
      <c r="AA137" s="316">
        <v>923420.55</v>
      </c>
      <c r="AB137" s="315"/>
      <c r="AC137" s="317">
        <v>865078.06</v>
      </c>
      <c r="AD137" s="316">
        <v>865078.06</v>
      </c>
      <c r="AE137" s="315"/>
      <c r="AF137" s="317">
        <v>903306.38</v>
      </c>
      <c r="AG137" s="316">
        <v>903306.38</v>
      </c>
      <c r="AH137" s="315"/>
      <c r="AI137" s="317">
        <v>937834.38</v>
      </c>
      <c r="AJ137" s="316">
        <v>937834.38</v>
      </c>
      <c r="AK137" s="315"/>
      <c r="AL137" s="317">
        <v>1004035.91</v>
      </c>
      <c r="AM137" s="316">
        <v>1004035.91</v>
      </c>
      <c r="AN137" s="315"/>
      <c r="AO137" s="317">
        <v>915303.62</v>
      </c>
      <c r="AP137" s="316">
        <v>915303.62</v>
      </c>
      <c r="AQ137" s="315"/>
      <c r="AR137" s="317">
        <v>1421473.69</v>
      </c>
      <c r="AS137" s="316">
        <v>860983.82</v>
      </c>
      <c r="AT137" s="315"/>
      <c r="AU137" s="317">
        <v>1279312.1299999999</v>
      </c>
      <c r="AV137" s="316">
        <v>0</v>
      </c>
      <c r="AW137" s="315"/>
      <c r="AX137" s="317">
        <v>1103367.25</v>
      </c>
      <c r="AY137" s="316">
        <v>0</v>
      </c>
      <c r="AZ137" s="315"/>
      <c r="BA137" s="314">
        <v>2767107.15</v>
      </c>
      <c r="BB137" s="313">
        <v>0</v>
      </c>
      <c r="BC137" s="334"/>
      <c r="BD137" s="334"/>
      <c r="BE137" s="334"/>
      <c r="BF137" s="287"/>
    </row>
    <row r="138" spans="1:58" x14ac:dyDescent="0.3">
      <c r="A138" s="295"/>
      <c r="B138" s="353" t="s">
        <v>728</v>
      </c>
      <c r="C138" s="309">
        <v>601</v>
      </c>
      <c r="D138" s="312">
        <v>1</v>
      </c>
      <c r="E138" s="312">
        <v>13</v>
      </c>
      <c r="F138" s="311" t="s">
        <v>463</v>
      </c>
      <c r="G138" s="309" t="s">
        <v>264</v>
      </c>
      <c r="H138" s="310" t="s">
        <v>599</v>
      </c>
      <c r="I138" s="309" t="s">
        <v>403</v>
      </c>
      <c r="J138" s="308"/>
      <c r="K138" s="308"/>
      <c r="L138" s="308">
        <v>10101</v>
      </c>
      <c r="M138" s="307"/>
      <c r="N138" s="306"/>
      <c r="O138" s="305"/>
      <c r="P138" s="304">
        <v>5296900.3899999997</v>
      </c>
      <c r="Q138" s="304">
        <v>3201996.13</v>
      </c>
      <c r="R138" s="304"/>
      <c r="S138" s="304"/>
      <c r="T138" s="304">
        <v>86311.63</v>
      </c>
      <c r="U138" s="304">
        <v>86311.63</v>
      </c>
      <c r="V138" s="304"/>
      <c r="W138" s="304">
        <v>375801.3</v>
      </c>
      <c r="X138" s="304">
        <v>375801.3</v>
      </c>
      <c r="Y138" s="304"/>
      <c r="Z138" s="304">
        <v>273086.2</v>
      </c>
      <c r="AA138" s="304">
        <v>273086.2</v>
      </c>
      <c r="AB138" s="304"/>
      <c r="AC138" s="304">
        <v>435395.12</v>
      </c>
      <c r="AD138" s="304">
        <v>435395.12</v>
      </c>
      <c r="AE138" s="304"/>
      <c r="AF138" s="304">
        <v>352532.14</v>
      </c>
      <c r="AG138" s="304">
        <v>352532.14</v>
      </c>
      <c r="AH138" s="304"/>
      <c r="AI138" s="304">
        <v>507993.81</v>
      </c>
      <c r="AJ138" s="304">
        <v>507993.81</v>
      </c>
      <c r="AK138" s="304"/>
      <c r="AL138" s="304">
        <v>554601.18000000005</v>
      </c>
      <c r="AM138" s="304">
        <v>554601.18000000005</v>
      </c>
      <c r="AN138" s="304"/>
      <c r="AO138" s="304">
        <v>342409.1</v>
      </c>
      <c r="AP138" s="304">
        <v>342409.1</v>
      </c>
      <c r="AQ138" s="304"/>
      <c r="AR138" s="304">
        <v>1014687.84</v>
      </c>
      <c r="AS138" s="304">
        <v>273865.65000000002</v>
      </c>
      <c r="AT138" s="304"/>
      <c r="AU138" s="304">
        <v>400000</v>
      </c>
      <c r="AV138" s="304">
        <v>0</v>
      </c>
      <c r="AW138" s="304"/>
      <c r="AX138" s="304">
        <v>427659.07</v>
      </c>
      <c r="AY138" s="304">
        <v>0</v>
      </c>
      <c r="AZ138" s="304"/>
      <c r="BA138" s="303">
        <v>526423</v>
      </c>
      <c r="BB138" s="302">
        <v>0</v>
      </c>
      <c r="BC138" s="302"/>
      <c r="BD138" s="301"/>
      <c r="BE138" s="300"/>
      <c r="BF138" s="287"/>
    </row>
    <row r="139" spans="1:58" x14ac:dyDescent="0.3">
      <c r="A139" s="295"/>
      <c r="B139" s="353" t="s">
        <v>728</v>
      </c>
      <c r="C139" s="309">
        <v>601</v>
      </c>
      <c r="D139" s="312">
        <v>1</v>
      </c>
      <c r="E139" s="312">
        <v>13</v>
      </c>
      <c r="F139" s="311" t="s">
        <v>463</v>
      </c>
      <c r="G139" s="309" t="s">
        <v>264</v>
      </c>
      <c r="H139" s="310" t="s">
        <v>631</v>
      </c>
      <c r="I139" s="309" t="s">
        <v>572</v>
      </c>
      <c r="J139" s="308"/>
      <c r="K139" s="308"/>
      <c r="L139" s="308">
        <v>10101</v>
      </c>
      <c r="M139" s="307"/>
      <c r="N139" s="306"/>
      <c r="O139" s="305"/>
      <c r="P139" s="304">
        <v>30000</v>
      </c>
      <c r="Q139" s="304">
        <v>25053.99</v>
      </c>
      <c r="R139" s="304"/>
      <c r="S139" s="304"/>
      <c r="T139" s="304">
        <v>0</v>
      </c>
      <c r="U139" s="304">
        <v>0</v>
      </c>
      <c r="V139" s="304"/>
      <c r="W139" s="304">
        <v>5495.94</v>
      </c>
      <c r="X139" s="304">
        <v>5495.94</v>
      </c>
      <c r="Y139" s="304"/>
      <c r="Z139" s="304">
        <v>0</v>
      </c>
      <c r="AA139" s="304">
        <v>0</v>
      </c>
      <c r="AB139" s="304"/>
      <c r="AC139" s="304">
        <v>9332.85</v>
      </c>
      <c r="AD139" s="304">
        <v>9332.85</v>
      </c>
      <c r="AE139" s="304"/>
      <c r="AF139" s="304">
        <v>318</v>
      </c>
      <c r="AG139" s="304">
        <v>318</v>
      </c>
      <c r="AH139" s="304"/>
      <c r="AI139" s="304">
        <v>0</v>
      </c>
      <c r="AJ139" s="304">
        <v>0</v>
      </c>
      <c r="AK139" s="304"/>
      <c r="AL139" s="304">
        <v>0</v>
      </c>
      <c r="AM139" s="304">
        <v>0</v>
      </c>
      <c r="AN139" s="304"/>
      <c r="AO139" s="304">
        <v>0</v>
      </c>
      <c r="AP139" s="304">
        <v>0</v>
      </c>
      <c r="AQ139" s="304"/>
      <c r="AR139" s="304">
        <v>9907.2000000000007</v>
      </c>
      <c r="AS139" s="304">
        <v>9907.2000000000007</v>
      </c>
      <c r="AT139" s="304"/>
      <c r="AU139" s="304">
        <v>4946.01</v>
      </c>
      <c r="AV139" s="304">
        <v>0</v>
      </c>
      <c r="AW139" s="304"/>
      <c r="AX139" s="304">
        <v>0</v>
      </c>
      <c r="AY139" s="304">
        <v>0</v>
      </c>
      <c r="AZ139" s="304"/>
      <c r="BA139" s="303">
        <v>0</v>
      </c>
      <c r="BB139" s="302">
        <v>0</v>
      </c>
      <c r="BC139" s="302"/>
      <c r="BD139" s="301"/>
      <c r="BE139" s="300"/>
      <c r="BF139" s="287"/>
    </row>
    <row r="140" spans="1:58" x14ac:dyDescent="0.3">
      <c r="A140" s="295"/>
      <c r="B140" s="353" t="s">
        <v>728</v>
      </c>
      <c r="C140" s="309">
        <v>601</v>
      </c>
      <c r="D140" s="312">
        <v>1</v>
      </c>
      <c r="E140" s="312">
        <v>13</v>
      </c>
      <c r="F140" s="311" t="s">
        <v>463</v>
      </c>
      <c r="G140" s="309" t="s">
        <v>266</v>
      </c>
      <c r="H140" s="310" t="s">
        <v>600</v>
      </c>
      <c r="I140" s="309" t="s">
        <v>404</v>
      </c>
      <c r="J140" s="308"/>
      <c r="K140" s="308"/>
      <c r="L140" s="308">
        <v>10101</v>
      </c>
      <c r="M140" s="307"/>
      <c r="N140" s="306"/>
      <c r="O140" s="305"/>
      <c r="P140" s="304">
        <v>1608695.61</v>
      </c>
      <c r="Q140" s="304">
        <v>926674.93</v>
      </c>
      <c r="R140" s="304"/>
      <c r="S140" s="304"/>
      <c r="T140" s="304">
        <v>0</v>
      </c>
      <c r="U140" s="304">
        <v>0</v>
      </c>
      <c r="V140" s="304"/>
      <c r="W140" s="304">
        <v>84217.76</v>
      </c>
      <c r="X140" s="304">
        <v>84217.76</v>
      </c>
      <c r="Y140" s="304"/>
      <c r="Z140" s="304">
        <v>95456.11</v>
      </c>
      <c r="AA140" s="304">
        <v>95456.11</v>
      </c>
      <c r="AB140" s="304"/>
      <c r="AC140" s="304">
        <v>122193.71</v>
      </c>
      <c r="AD140" s="304">
        <v>122193.71</v>
      </c>
      <c r="AE140" s="304"/>
      <c r="AF140" s="304">
        <v>96643.5</v>
      </c>
      <c r="AG140" s="304">
        <v>96643.5</v>
      </c>
      <c r="AH140" s="304"/>
      <c r="AI140" s="304">
        <v>125566.87</v>
      </c>
      <c r="AJ140" s="304">
        <v>125566.87</v>
      </c>
      <c r="AK140" s="304"/>
      <c r="AL140" s="304">
        <v>201606.56</v>
      </c>
      <c r="AM140" s="304">
        <v>201606.56</v>
      </c>
      <c r="AN140" s="304"/>
      <c r="AO140" s="304">
        <v>97922.03</v>
      </c>
      <c r="AP140" s="304">
        <v>97922.03</v>
      </c>
      <c r="AQ140" s="304"/>
      <c r="AR140" s="304">
        <v>103068.39</v>
      </c>
      <c r="AS140" s="304">
        <v>103068.39</v>
      </c>
      <c r="AT140" s="304"/>
      <c r="AU140" s="304">
        <v>314870.07</v>
      </c>
      <c r="AV140" s="304">
        <v>0</v>
      </c>
      <c r="AW140" s="304"/>
      <c r="AX140" s="304">
        <v>109420</v>
      </c>
      <c r="AY140" s="304">
        <v>0</v>
      </c>
      <c r="AZ140" s="304"/>
      <c r="BA140" s="303">
        <v>257730.61</v>
      </c>
      <c r="BB140" s="302">
        <v>0</v>
      </c>
      <c r="BC140" s="302"/>
      <c r="BD140" s="301"/>
      <c r="BE140" s="300"/>
      <c r="BF140" s="287"/>
    </row>
    <row r="141" spans="1:58" x14ac:dyDescent="0.3">
      <c r="A141" s="295"/>
      <c r="B141" s="353" t="s">
        <v>728</v>
      </c>
      <c r="C141" s="309">
        <v>601</v>
      </c>
      <c r="D141" s="312">
        <v>1</v>
      </c>
      <c r="E141" s="312">
        <v>13</v>
      </c>
      <c r="F141" s="311" t="s">
        <v>463</v>
      </c>
      <c r="G141" s="309" t="s">
        <v>253</v>
      </c>
      <c r="H141" s="310" t="s">
        <v>601</v>
      </c>
      <c r="I141" s="309" t="s">
        <v>406</v>
      </c>
      <c r="J141" s="308"/>
      <c r="K141" s="308"/>
      <c r="L141" s="308">
        <v>10101</v>
      </c>
      <c r="M141" s="307"/>
      <c r="N141" s="306"/>
      <c r="O141" s="305"/>
      <c r="P141" s="304">
        <v>116084</v>
      </c>
      <c r="Q141" s="304">
        <v>57004.92</v>
      </c>
      <c r="R141" s="304"/>
      <c r="S141" s="304"/>
      <c r="T141" s="304">
        <v>2314.0100000000002</v>
      </c>
      <c r="U141" s="304">
        <v>2314.0100000000002</v>
      </c>
      <c r="V141" s="304"/>
      <c r="W141" s="304">
        <v>1676.09</v>
      </c>
      <c r="X141" s="304">
        <v>1676.09</v>
      </c>
      <c r="Y141" s="304"/>
      <c r="Z141" s="304">
        <v>12330.82</v>
      </c>
      <c r="AA141" s="304">
        <v>12330.82</v>
      </c>
      <c r="AB141" s="304"/>
      <c r="AC141" s="304">
        <v>7422.46</v>
      </c>
      <c r="AD141" s="304">
        <v>7422.46</v>
      </c>
      <c r="AE141" s="304"/>
      <c r="AF141" s="304">
        <v>6745.57</v>
      </c>
      <c r="AG141" s="304">
        <v>6745.57</v>
      </c>
      <c r="AH141" s="304"/>
      <c r="AI141" s="304">
        <v>1768.04</v>
      </c>
      <c r="AJ141" s="304">
        <v>1768.04</v>
      </c>
      <c r="AK141" s="304"/>
      <c r="AL141" s="304">
        <v>6773</v>
      </c>
      <c r="AM141" s="304">
        <v>6773</v>
      </c>
      <c r="AN141" s="304"/>
      <c r="AO141" s="304">
        <v>11427.04</v>
      </c>
      <c r="AP141" s="304">
        <v>11427.04</v>
      </c>
      <c r="AQ141" s="304"/>
      <c r="AR141" s="304">
        <v>6547.89</v>
      </c>
      <c r="AS141" s="304">
        <v>6547.89</v>
      </c>
      <c r="AT141" s="304"/>
      <c r="AU141" s="304">
        <v>38089.08</v>
      </c>
      <c r="AV141" s="304">
        <v>0</v>
      </c>
      <c r="AW141" s="304"/>
      <c r="AX141" s="304">
        <v>5000</v>
      </c>
      <c r="AY141" s="304">
        <v>0</v>
      </c>
      <c r="AZ141" s="304"/>
      <c r="BA141" s="303">
        <v>15990</v>
      </c>
      <c r="BB141" s="302">
        <v>0</v>
      </c>
      <c r="BC141" s="302"/>
      <c r="BD141" s="301"/>
      <c r="BE141" s="300"/>
      <c r="BF141" s="287"/>
    </row>
    <row r="142" spans="1:58" x14ac:dyDescent="0.3">
      <c r="A142" s="295"/>
      <c r="B142" s="353" t="s">
        <v>728</v>
      </c>
      <c r="C142" s="309">
        <v>601</v>
      </c>
      <c r="D142" s="312">
        <v>1</v>
      </c>
      <c r="E142" s="312">
        <v>13</v>
      </c>
      <c r="F142" s="311" t="s">
        <v>463</v>
      </c>
      <c r="G142" s="309" t="s">
        <v>253</v>
      </c>
      <c r="H142" s="310" t="s">
        <v>617</v>
      </c>
      <c r="I142" s="309" t="s">
        <v>448</v>
      </c>
      <c r="J142" s="308"/>
      <c r="K142" s="308"/>
      <c r="L142" s="308">
        <v>10101</v>
      </c>
      <c r="M142" s="307"/>
      <c r="N142" s="306"/>
      <c r="O142" s="305"/>
      <c r="P142" s="304">
        <v>15517.97</v>
      </c>
      <c r="Q142" s="304">
        <v>3578.26</v>
      </c>
      <c r="R142" s="304"/>
      <c r="S142" s="304"/>
      <c r="T142" s="304">
        <v>0</v>
      </c>
      <c r="U142" s="304">
        <v>0</v>
      </c>
      <c r="V142" s="304"/>
      <c r="W142" s="304">
        <v>301.36</v>
      </c>
      <c r="X142" s="304">
        <v>301.36</v>
      </c>
      <c r="Y142" s="304"/>
      <c r="Z142" s="304">
        <v>925.78</v>
      </c>
      <c r="AA142" s="304">
        <v>925.78</v>
      </c>
      <c r="AB142" s="304"/>
      <c r="AC142" s="304">
        <v>374.66</v>
      </c>
      <c r="AD142" s="304">
        <v>374.66</v>
      </c>
      <c r="AE142" s="304"/>
      <c r="AF142" s="304">
        <v>426.24</v>
      </c>
      <c r="AG142" s="304">
        <v>426.24</v>
      </c>
      <c r="AH142" s="304"/>
      <c r="AI142" s="304">
        <v>374.66</v>
      </c>
      <c r="AJ142" s="304">
        <v>374.66</v>
      </c>
      <c r="AK142" s="304"/>
      <c r="AL142" s="304">
        <v>426.24</v>
      </c>
      <c r="AM142" s="304">
        <v>426.24</v>
      </c>
      <c r="AN142" s="304"/>
      <c r="AO142" s="304">
        <v>374.66</v>
      </c>
      <c r="AP142" s="304">
        <v>374.66</v>
      </c>
      <c r="AQ142" s="304"/>
      <c r="AR142" s="304">
        <v>374.66</v>
      </c>
      <c r="AS142" s="304">
        <v>374.66</v>
      </c>
      <c r="AT142" s="304"/>
      <c r="AU142" s="304">
        <v>9321.74</v>
      </c>
      <c r="AV142" s="304">
        <v>0</v>
      </c>
      <c r="AW142" s="304"/>
      <c r="AX142" s="304">
        <v>1350</v>
      </c>
      <c r="AY142" s="304">
        <v>0</v>
      </c>
      <c r="AZ142" s="304"/>
      <c r="BA142" s="303">
        <v>1267.97</v>
      </c>
      <c r="BB142" s="302">
        <v>0</v>
      </c>
      <c r="BC142" s="302"/>
      <c r="BD142" s="301"/>
      <c r="BE142" s="300"/>
      <c r="BF142" s="287"/>
    </row>
    <row r="143" spans="1:58" x14ac:dyDescent="0.3">
      <c r="A143" s="295"/>
      <c r="B143" s="353" t="s">
        <v>728</v>
      </c>
      <c r="C143" s="309">
        <v>601</v>
      </c>
      <c r="D143" s="312">
        <v>1</v>
      </c>
      <c r="E143" s="312">
        <v>13</v>
      </c>
      <c r="F143" s="311" t="s">
        <v>463</v>
      </c>
      <c r="G143" s="309" t="s">
        <v>253</v>
      </c>
      <c r="H143" s="310" t="s">
        <v>618</v>
      </c>
      <c r="I143" s="309" t="s">
        <v>448</v>
      </c>
      <c r="J143" s="308"/>
      <c r="K143" s="308"/>
      <c r="L143" s="308">
        <v>10101</v>
      </c>
      <c r="M143" s="307"/>
      <c r="N143" s="306"/>
      <c r="O143" s="305"/>
      <c r="P143" s="304">
        <v>14391</v>
      </c>
      <c r="Q143" s="304">
        <v>6458.56</v>
      </c>
      <c r="R143" s="304"/>
      <c r="S143" s="304"/>
      <c r="T143" s="304">
        <v>0</v>
      </c>
      <c r="U143" s="304">
        <v>0</v>
      </c>
      <c r="V143" s="304"/>
      <c r="W143" s="304">
        <v>807.32</v>
      </c>
      <c r="X143" s="304">
        <v>807.32</v>
      </c>
      <c r="Y143" s="304"/>
      <c r="Z143" s="304">
        <v>807.32</v>
      </c>
      <c r="AA143" s="304">
        <v>807.32</v>
      </c>
      <c r="AB143" s="304"/>
      <c r="AC143" s="304">
        <v>807.32</v>
      </c>
      <c r="AD143" s="304">
        <v>807.32</v>
      </c>
      <c r="AE143" s="304"/>
      <c r="AF143" s="304">
        <v>807.32</v>
      </c>
      <c r="AG143" s="304">
        <v>807.32</v>
      </c>
      <c r="AH143" s="304"/>
      <c r="AI143" s="304">
        <v>0</v>
      </c>
      <c r="AJ143" s="304">
        <v>0</v>
      </c>
      <c r="AK143" s="304"/>
      <c r="AL143" s="304">
        <v>1614.64</v>
      </c>
      <c r="AM143" s="304">
        <v>1614.64</v>
      </c>
      <c r="AN143" s="304"/>
      <c r="AO143" s="304">
        <v>807.32</v>
      </c>
      <c r="AP143" s="304">
        <v>807.32</v>
      </c>
      <c r="AQ143" s="304"/>
      <c r="AR143" s="304">
        <v>807.32</v>
      </c>
      <c r="AS143" s="304">
        <v>807.32</v>
      </c>
      <c r="AT143" s="304"/>
      <c r="AU143" s="304">
        <v>4341.4399999999996</v>
      </c>
      <c r="AV143" s="304">
        <v>0</v>
      </c>
      <c r="AW143" s="304"/>
      <c r="AX143" s="304">
        <v>1200</v>
      </c>
      <c r="AY143" s="304">
        <v>0</v>
      </c>
      <c r="AZ143" s="304"/>
      <c r="BA143" s="303">
        <v>2391</v>
      </c>
      <c r="BB143" s="302">
        <v>0</v>
      </c>
      <c r="BC143" s="302"/>
      <c r="BD143" s="301"/>
      <c r="BE143" s="300"/>
      <c r="BF143" s="287"/>
    </row>
    <row r="144" spans="1:58" x14ac:dyDescent="0.3">
      <c r="A144" s="295"/>
      <c r="B144" s="353" t="s">
        <v>728</v>
      </c>
      <c r="C144" s="309">
        <v>601</v>
      </c>
      <c r="D144" s="312">
        <v>1</v>
      </c>
      <c r="E144" s="312">
        <v>13</v>
      </c>
      <c r="F144" s="311" t="s">
        <v>463</v>
      </c>
      <c r="G144" s="309" t="s">
        <v>253</v>
      </c>
      <c r="H144" s="310" t="s">
        <v>602</v>
      </c>
      <c r="I144" s="309" t="s">
        <v>407</v>
      </c>
      <c r="J144" s="308"/>
      <c r="K144" s="308"/>
      <c r="L144" s="308">
        <v>10101</v>
      </c>
      <c r="M144" s="307"/>
      <c r="N144" s="306"/>
      <c r="O144" s="305"/>
      <c r="P144" s="304">
        <v>34600</v>
      </c>
      <c r="Q144" s="304">
        <v>25000</v>
      </c>
      <c r="R144" s="304"/>
      <c r="S144" s="304"/>
      <c r="T144" s="304">
        <v>0</v>
      </c>
      <c r="U144" s="304">
        <v>0</v>
      </c>
      <c r="V144" s="304"/>
      <c r="W144" s="304">
        <v>800</v>
      </c>
      <c r="X144" s="304">
        <v>800</v>
      </c>
      <c r="Y144" s="304"/>
      <c r="Z144" s="304">
        <v>800</v>
      </c>
      <c r="AA144" s="304">
        <v>800</v>
      </c>
      <c r="AB144" s="304"/>
      <c r="AC144" s="304">
        <v>800</v>
      </c>
      <c r="AD144" s="304">
        <v>800</v>
      </c>
      <c r="AE144" s="304"/>
      <c r="AF144" s="304">
        <v>13400</v>
      </c>
      <c r="AG144" s="304">
        <v>13400</v>
      </c>
      <c r="AH144" s="304"/>
      <c r="AI144" s="304">
        <v>0</v>
      </c>
      <c r="AJ144" s="304">
        <v>0</v>
      </c>
      <c r="AK144" s="304"/>
      <c r="AL144" s="304">
        <v>1600</v>
      </c>
      <c r="AM144" s="304">
        <v>1600</v>
      </c>
      <c r="AN144" s="304"/>
      <c r="AO144" s="304">
        <v>800</v>
      </c>
      <c r="AP144" s="304">
        <v>800</v>
      </c>
      <c r="AQ144" s="304"/>
      <c r="AR144" s="304">
        <v>6800</v>
      </c>
      <c r="AS144" s="304">
        <v>6800</v>
      </c>
      <c r="AT144" s="304"/>
      <c r="AU144" s="304">
        <v>9600</v>
      </c>
      <c r="AV144" s="304">
        <v>0</v>
      </c>
      <c r="AW144" s="304"/>
      <c r="AX144" s="304">
        <v>0</v>
      </c>
      <c r="AY144" s="304">
        <v>0</v>
      </c>
      <c r="AZ144" s="304"/>
      <c r="BA144" s="303">
        <v>0</v>
      </c>
      <c r="BB144" s="302">
        <v>0</v>
      </c>
      <c r="BC144" s="302"/>
      <c r="BD144" s="301"/>
      <c r="BE144" s="300"/>
      <c r="BF144" s="287"/>
    </row>
    <row r="145" spans="1:58" x14ac:dyDescent="0.3">
      <c r="A145" s="295"/>
      <c r="B145" s="353" t="s">
        <v>728</v>
      </c>
      <c r="C145" s="309">
        <v>601</v>
      </c>
      <c r="D145" s="312">
        <v>1</v>
      </c>
      <c r="E145" s="312">
        <v>13</v>
      </c>
      <c r="F145" s="311" t="s">
        <v>463</v>
      </c>
      <c r="G145" s="309" t="s">
        <v>253</v>
      </c>
      <c r="H145" s="310" t="s">
        <v>603</v>
      </c>
      <c r="I145" s="309" t="s">
        <v>408</v>
      </c>
      <c r="J145" s="308"/>
      <c r="K145" s="308"/>
      <c r="L145" s="308">
        <v>10101</v>
      </c>
      <c r="M145" s="307"/>
      <c r="N145" s="306"/>
      <c r="O145" s="305"/>
      <c r="P145" s="304">
        <v>187936</v>
      </c>
      <c r="Q145" s="304">
        <v>84534</v>
      </c>
      <c r="R145" s="304"/>
      <c r="S145" s="304"/>
      <c r="T145" s="304">
        <v>0</v>
      </c>
      <c r="U145" s="304">
        <v>0</v>
      </c>
      <c r="V145" s="304"/>
      <c r="W145" s="304">
        <v>2000</v>
      </c>
      <c r="X145" s="304">
        <v>2000</v>
      </c>
      <c r="Y145" s="304"/>
      <c r="Z145" s="304">
        <v>37000</v>
      </c>
      <c r="AA145" s="304">
        <v>37000</v>
      </c>
      <c r="AB145" s="304"/>
      <c r="AC145" s="304">
        <v>2000</v>
      </c>
      <c r="AD145" s="304">
        <v>2000</v>
      </c>
      <c r="AE145" s="304"/>
      <c r="AF145" s="304">
        <v>2000</v>
      </c>
      <c r="AG145" s="304">
        <v>2000</v>
      </c>
      <c r="AH145" s="304"/>
      <c r="AI145" s="304">
        <v>0</v>
      </c>
      <c r="AJ145" s="304">
        <v>0</v>
      </c>
      <c r="AK145" s="304"/>
      <c r="AL145" s="304">
        <v>2000</v>
      </c>
      <c r="AM145" s="304">
        <v>2000</v>
      </c>
      <c r="AN145" s="304"/>
      <c r="AO145" s="304">
        <v>4000</v>
      </c>
      <c r="AP145" s="304">
        <v>4000</v>
      </c>
      <c r="AQ145" s="304"/>
      <c r="AR145" s="304">
        <v>82830</v>
      </c>
      <c r="AS145" s="304">
        <v>35534</v>
      </c>
      <c r="AT145" s="304"/>
      <c r="AU145" s="304">
        <v>4700</v>
      </c>
      <c r="AV145" s="304">
        <v>0</v>
      </c>
      <c r="AW145" s="304"/>
      <c r="AX145" s="304">
        <v>9602</v>
      </c>
      <c r="AY145" s="304">
        <v>0</v>
      </c>
      <c r="AZ145" s="304"/>
      <c r="BA145" s="303">
        <v>41804</v>
      </c>
      <c r="BB145" s="302">
        <v>0</v>
      </c>
      <c r="BC145" s="302"/>
      <c r="BD145" s="301"/>
      <c r="BE145" s="300"/>
      <c r="BF145" s="287"/>
    </row>
    <row r="146" spans="1:58" x14ac:dyDescent="0.3">
      <c r="A146" s="295"/>
      <c r="B146" s="353" t="s">
        <v>728</v>
      </c>
      <c r="C146" s="309">
        <v>601</v>
      </c>
      <c r="D146" s="312">
        <v>1</v>
      </c>
      <c r="E146" s="312">
        <v>13</v>
      </c>
      <c r="F146" s="311" t="s">
        <v>463</v>
      </c>
      <c r="G146" s="309" t="s">
        <v>253</v>
      </c>
      <c r="H146" s="310" t="s">
        <v>604</v>
      </c>
      <c r="I146" s="309" t="s">
        <v>409</v>
      </c>
      <c r="J146" s="308"/>
      <c r="K146" s="308"/>
      <c r="L146" s="308">
        <v>10101</v>
      </c>
      <c r="M146" s="307"/>
      <c r="N146" s="306"/>
      <c r="O146" s="305"/>
      <c r="P146" s="304">
        <v>330370</v>
      </c>
      <c r="Q146" s="304">
        <v>230898.14</v>
      </c>
      <c r="R146" s="304"/>
      <c r="S146" s="304"/>
      <c r="T146" s="304">
        <v>0</v>
      </c>
      <c r="U146" s="304">
        <v>0</v>
      </c>
      <c r="V146" s="304"/>
      <c r="W146" s="304">
        <v>0</v>
      </c>
      <c r="X146" s="304">
        <v>0</v>
      </c>
      <c r="Y146" s="304"/>
      <c r="Z146" s="304">
        <v>80983.14</v>
      </c>
      <c r="AA146" s="304">
        <v>80983.14</v>
      </c>
      <c r="AB146" s="304"/>
      <c r="AC146" s="304">
        <v>0</v>
      </c>
      <c r="AD146" s="304">
        <v>0</v>
      </c>
      <c r="AE146" s="304"/>
      <c r="AF146" s="304">
        <v>49600</v>
      </c>
      <c r="AG146" s="304">
        <v>49600</v>
      </c>
      <c r="AH146" s="304"/>
      <c r="AI146" s="304">
        <v>35310</v>
      </c>
      <c r="AJ146" s="304">
        <v>35310</v>
      </c>
      <c r="AK146" s="304"/>
      <c r="AL146" s="304">
        <v>19835</v>
      </c>
      <c r="AM146" s="304">
        <v>19835</v>
      </c>
      <c r="AN146" s="304"/>
      <c r="AO146" s="304">
        <v>0</v>
      </c>
      <c r="AP146" s="304">
        <v>0</v>
      </c>
      <c r="AQ146" s="304"/>
      <c r="AR146" s="304">
        <v>73840</v>
      </c>
      <c r="AS146" s="304">
        <v>45170</v>
      </c>
      <c r="AT146" s="304"/>
      <c r="AU146" s="304">
        <v>0</v>
      </c>
      <c r="AV146" s="304">
        <v>0</v>
      </c>
      <c r="AW146" s="304"/>
      <c r="AX146" s="304">
        <v>0</v>
      </c>
      <c r="AY146" s="304">
        <v>0</v>
      </c>
      <c r="AZ146" s="304"/>
      <c r="BA146" s="303">
        <v>70801.86</v>
      </c>
      <c r="BB146" s="302">
        <v>0</v>
      </c>
      <c r="BC146" s="302"/>
      <c r="BD146" s="301"/>
      <c r="BE146" s="300"/>
      <c r="BF146" s="287"/>
    </row>
    <row r="147" spans="1:58" x14ac:dyDescent="0.3">
      <c r="A147" s="295"/>
      <c r="B147" s="353" t="s">
        <v>728</v>
      </c>
      <c r="C147" s="309">
        <v>601</v>
      </c>
      <c r="D147" s="312">
        <v>1</v>
      </c>
      <c r="E147" s="312">
        <v>13</v>
      </c>
      <c r="F147" s="311" t="s">
        <v>463</v>
      </c>
      <c r="G147" s="309" t="s">
        <v>262</v>
      </c>
      <c r="H147" s="310" t="s">
        <v>622</v>
      </c>
      <c r="I147" s="309" t="s">
        <v>448</v>
      </c>
      <c r="J147" s="308"/>
      <c r="K147" s="308"/>
      <c r="L147" s="308">
        <v>10101</v>
      </c>
      <c r="M147" s="307"/>
      <c r="N147" s="306"/>
      <c r="O147" s="305"/>
      <c r="P147" s="304">
        <v>390176.04</v>
      </c>
      <c r="Q147" s="304">
        <v>251645.64</v>
      </c>
      <c r="R147" s="304"/>
      <c r="S147" s="304"/>
      <c r="T147" s="304">
        <v>0</v>
      </c>
      <c r="U147" s="304">
        <v>0</v>
      </c>
      <c r="V147" s="304"/>
      <c r="W147" s="304">
        <v>82821.929999999993</v>
      </c>
      <c r="X147" s="304">
        <v>82821.929999999993</v>
      </c>
      <c r="Y147" s="304"/>
      <c r="Z147" s="304">
        <v>75008.740000000005</v>
      </c>
      <c r="AA147" s="304">
        <v>75008.740000000005</v>
      </c>
      <c r="AB147" s="304"/>
      <c r="AC147" s="304">
        <v>67117.039999999994</v>
      </c>
      <c r="AD147" s="304">
        <v>67117.039999999994</v>
      </c>
      <c r="AE147" s="304"/>
      <c r="AF147" s="304">
        <v>26288.36</v>
      </c>
      <c r="AG147" s="304">
        <v>26288.36</v>
      </c>
      <c r="AH147" s="304"/>
      <c r="AI147" s="304">
        <v>257.39999999999998</v>
      </c>
      <c r="AJ147" s="304">
        <v>257.39999999999998</v>
      </c>
      <c r="AK147" s="304"/>
      <c r="AL147" s="304">
        <v>70.72</v>
      </c>
      <c r="AM147" s="304">
        <v>70.72</v>
      </c>
      <c r="AN147" s="304"/>
      <c r="AO147" s="304">
        <v>52.87</v>
      </c>
      <c r="AP147" s="304">
        <v>52.87</v>
      </c>
      <c r="AQ147" s="304"/>
      <c r="AR147" s="304">
        <v>28.58</v>
      </c>
      <c r="AS147" s="304">
        <v>28.58</v>
      </c>
      <c r="AT147" s="304"/>
      <c r="AU147" s="304">
        <v>10590.43</v>
      </c>
      <c r="AV147" s="304">
        <v>0</v>
      </c>
      <c r="AW147" s="304"/>
      <c r="AX147" s="304">
        <v>63763.93</v>
      </c>
      <c r="AY147" s="304">
        <v>0</v>
      </c>
      <c r="AZ147" s="304"/>
      <c r="BA147" s="303">
        <v>64176.04</v>
      </c>
      <c r="BB147" s="302">
        <v>0</v>
      </c>
      <c r="BC147" s="302"/>
      <c r="BD147" s="301"/>
      <c r="BE147" s="300"/>
      <c r="BF147" s="287"/>
    </row>
    <row r="148" spans="1:58" x14ac:dyDescent="0.3">
      <c r="A148" s="295"/>
      <c r="B148" s="353" t="s">
        <v>728</v>
      </c>
      <c r="C148" s="309">
        <v>601</v>
      </c>
      <c r="D148" s="312">
        <v>1</v>
      </c>
      <c r="E148" s="312">
        <v>13</v>
      </c>
      <c r="F148" s="311" t="s">
        <v>463</v>
      </c>
      <c r="G148" s="309" t="s">
        <v>262</v>
      </c>
      <c r="H148" s="310" t="s">
        <v>614</v>
      </c>
      <c r="I148" s="309" t="s">
        <v>448</v>
      </c>
      <c r="J148" s="308"/>
      <c r="K148" s="308"/>
      <c r="L148" s="308">
        <v>10101</v>
      </c>
      <c r="M148" s="307"/>
      <c r="N148" s="306"/>
      <c r="O148" s="305"/>
      <c r="P148" s="304">
        <v>113589</v>
      </c>
      <c r="Q148" s="304">
        <v>81094.8</v>
      </c>
      <c r="R148" s="304"/>
      <c r="S148" s="304"/>
      <c r="T148" s="304">
        <v>0</v>
      </c>
      <c r="U148" s="304">
        <v>0</v>
      </c>
      <c r="V148" s="304"/>
      <c r="W148" s="304">
        <v>15641.34</v>
      </c>
      <c r="X148" s="304">
        <v>15641.34</v>
      </c>
      <c r="Y148" s="304"/>
      <c r="Z148" s="304">
        <v>5679.85</v>
      </c>
      <c r="AA148" s="304">
        <v>5679.85</v>
      </c>
      <c r="AB148" s="304"/>
      <c r="AC148" s="304">
        <v>6967.41</v>
      </c>
      <c r="AD148" s="304">
        <v>6967.41</v>
      </c>
      <c r="AE148" s="304"/>
      <c r="AF148" s="304">
        <v>8981.26</v>
      </c>
      <c r="AG148" s="304">
        <v>8981.26</v>
      </c>
      <c r="AH148" s="304"/>
      <c r="AI148" s="304">
        <v>12203.44</v>
      </c>
      <c r="AJ148" s="304">
        <v>12203.44</v>
      </c>
      <c r="AK148" s="304"/>
      <c r="AL148" s="304">
        <v>6571.32</v>
      </c>
      <c r="AM148" s="304">
        <v>6571.32</v>
      </c>
      <c r="AN148" s="304"/>
      <c r="AO148" s="304">
        <v>10804.23</v>
      </c>
      <c r="AP148" s="304">
        <v>10804.23</v>
      </c>
      <c r="AQ148" s="304"/>
      <c r="AR148" s="304">
        <v>14245.95</v>
      </c>
      <c r="AS148" s="304">
        <v>14245.95</v>
      </c>
      <c r="AT148" s="304"/>
      <c r="AU148" s="304">
        <v>17446.54</v>
      </c>
      <c r="AV148" s="304">
        <v>0</v>
      </c>
      <c r="AW148" s="304"/>
      <c r="AX148" s="304">
        <v>6458.66</v>
      </c>
      <c r="AY148" s="304">
        <v>0</v>
      </c>
      <c r="AZ148" s="304"/>
      <c r="BA148" s="303">
        <v>8589</v>
      </c>
      <c r="BB148" s="302">
        <v>0</v>
      </c>
      <c r="BC148" s="302"/>
      <c r="BD148" s="301"/>
      <c r="BE148" s="300"/>
      <c r="BF148" s="287"/>
    </row>
    <row r="149" spans="1:58" x14ac:dyDescent="0.3">
      <c r="A149" s="295"/>
      <c r="B149" s="353" t="s">
        <v>728</v>
      </c>
      <c r="C149" s="309">
        <v>601</v>
      </c>
      <c r="D149" s="312">
        <v>1</v>
      </c>
      <c r="E149" s="312">
        <v>13</v>
      </c>
      <c r="F149" s="311" t="s">
        <v>463</v>
      </c>
      <c r="G149" s="309" t="s">
        <v>256</v>
      </c>
      <c r="H149" s="310" t="s">
        <v>623</v>
      </c>
      <c r="I149" s="309" t="s">
        <v>462</v>
      </c>
      <c r="J149" s="308"/>
      <c r="K149" s="308"/>
      <c r="L149" s="308">
        <v>10101</v>
      </c>
      <c r="M149" s="307"/>
      <c r="N149" s="306"/>
      <c r="O149" s="305"/>
      <c r="P149" s="304">
        <v>158679.99</v>
      </c>
      <c r="Q149" s="304">
        <v>96148</v>
      </c>
      <c r="R149" s="304"/>
      <c r="S149" s="304"/>
      <c r="T149" s="304">
        <v>0</v>
      </c>
      <c r="U149" s="304">
        <v>0</v>
      </c>
      <c r="V149" s="304"/>
      <c r="W149" s="304">
        <v>31966</v>
      </c>
      <c r="X149" s="304">
        <v>31966</v>
      </c>
      <c r="Y149" s="304"/>
      <c r="Z149" s="304">
        <v>0</v>
      </c>
      <c r="AA149" s="304">
        <v>0</v>
      </c>
      <c r="AB149" s="304"/>
      <c r="AC149" s="304">
        <v>32215</v>
      </c>
      <c r="AD149" s="304">
        <v>32215</v>
      </c>
      <c r="AE149" s="304"/>
      <c r="AF149" s="304">
        <v>0</v>
      </c>
      <c r="AG149" s="304">
        <v>0</v>
      </c>
      <c r="AH149" s="304"/>
      <c r="AI149" s="304">
        <v>0</v>
      </c>
      <c r="AJ149" s="304">
        <v>0</v>
      </c>
      <c r="AK149" s="304"/>
      <c r="AL149" s="304">
        <v>31967</v>
      </c>
      <c r="AM149" s="304">
        <v>31967</v>
      </c>
      <c r="AN149" s="304"/>
      <c r="AO149" s="304">
        <v>0</v>
      </c>
      <c r="AP149" s="304">
        <v>0</v>
      </c>
      <c r="AQ149" s="304"/>
      <c r="AR149" s="304">
        <v>0</v>
      </c>
      <c r="AS149" s="304">
        <v>0</v>
      </c>
      <c r="AT149" s="304"/>
      <c r="AU149" s="304">
        <v>62531.99</v>
      </c>
      <c r="AV149" s="304">
        <v>0</v>
      </c>
      <c r="AW149" s="304"/>
      <c r="AX149" s="304">
        <v>0</v>
      </c>
      <c r="AY149" s="304">
        <v>0</v>
      </c>
      <c r="AZ149" s="304"/>
      <c r="BA149" s="303">
        <v>0</v>
      </c>
      <c r="BB149" s="302">
        <v>0</v>
      </c>
      <c r="BC149" s="302"/>
      <c r="BD149" s="301"/>
      <c r="BE149" s="300"/>
      <c r="BF149" s="287"/>
    </row>
    <row r="150" spans="1:58" x14ac:dyDescent="0.3">
      <c r="A150" s="295"/>
      <c r="B150" s="353" t="s">
        <v>728</v>
      </c>
      <c r="C150" s="309">
        <v>601</v>
      </c>
      <c r="D150" s="312">
        <v>1</v>
      </c>
      <c r="E150" s="312">
        <v>13</v>
      </c>
      <c r="F150" s="311" t="s">
        <v>463</v>
      </c>
      <c r="G150" s="309" t="s">
        <v>255</v>
      </c>
      <c r="H150" s="310" t="s">
        <v>661</v>
      </c>
      <c r="I150" s="309" t="s">
        <v>662</v>
      </c>
      <c r="J150" s="308"/>
      <c r="K150" s="308"/>
      <c r="L150" s="308">
        <v>10101</v>
      </c>
      <c r="M150" s="307"/>
      <c r="N150" s="306"/>
      <c r="O150" s="305"/>
      <c r="P150" s="304">
        <v>36</v>
      </c>
      <c r="Q150" s="304">
        <v>36</v>
      </c>
      <c r="R150" s="304"/>
      <c r="S150" s="304"/>
      <c r="T150" s="304">
        <v>36</v>
      </c>
      <c r="U150" s="304">
        <v>36</v>
      </c>
      <c r="V150" s="304"/>
      <c r="W150" s="304">
        <v>0</v>
      </c>
      <c r="X150" s="304">
        <v>0</v>
      </c>
      <c r="Y150" s="304"/>
      <c r="Z150" s="304">
        <v>0</v>
      </c>
      <c r="AA150" s="304">
        <v>0</v>
      </c>
      <c r="AB150" s="304"/>
      <c r="AC150" s="304">
        <v>0</v>
      </c>
      <c r="AD150" s="304">
        <v>0</v>
      </c>
      <c r="AE150" s="304"/>
      <c r="AF150" s="304">
        <v>0</v>
      </c>
      <c r="AG150" s="304">
        <v>0</v>
      </c>
      <c r="AH150" s="304"/>
      <c r="AI150" s="304">
        <v>0</v>
      </c>
      <c r="AJ150" s="304">
        <v>0</v>
      </c>
      <c r="AK150" s="304"/>
      <c r="AL150" s="304">
        <v>0</v>
      </c>
      <c r="AM150" s="304">
        <v>0</v>
      </c>
      <c r="AN150" s="304"/>
      <c r="AO150" s="304">
        <v>0</v>
      </c>
      <c r="AP150" s="304">
        <v>0</v>
      </c>
      <c r="AQ150" s="304"/>
      <c r="AR150" s="304">
        <v>0</v>
      </c>
      <c r="AS150" s="304">
        <v>0</v>
      </c>
      <c r="AT150" s="304"/>
      <c r="AU150" s="304">
        <v>0</v>
      </c>
      <c r="AV150" s="304">
        <v>0</v>
      </c>
      <c r="AW150" s="304"/>
      <c r="AX150" s="304">
        <v>0</v>
      </c>
      <c r="AY150" s="304">
        <v>0</v>
      </c>
      <c r="AZ150" s="304"/>
      <c r="BA150" s="303">
        <v>0</v>
      </c>
      <c r="BB150" s="302">
        <v>0</v>
      </c>
      <c r="BC150" s="302"/>
      <c r="BD150" s="301"/>
      <c r="BE150" s="300"/>
      <c r="BF150" s="287"/>
    </row>
    <row r="151" spans="1:58" x14ac:dyDescent="0.3">
      <c r="A151" s="295"/>
      <c r="B151" s="353" t="s">
        <v>728</v>
      </c>
      <c r="C151" s="309">
        <v>601</v>
      </c>
      <c r="D151" s="312">
        <v>1</v>
      </c>
      <c r="E151" s="312">
        <v>13</v>
      </c>
      <c r="F151" s="311" t="s">
        <v>459</v>
      </c>
      <c r="G151" s="309" t="s">
        <v>255</v>
      </c>
      <c r="H151" s="310" t="s">
        <v>661</v>
      </c>
      <c r="I151" s="309" t="s">
        <v>662</v>
      </c>
      <c r="J151" s="308"/>
      <c r="K151" s="308"/>
      <c r="L151" s="308">
        <v>10101</v>
      </c>
      <c r="M151" s="307"/>
      <c r="N151" s="306"/>
      <c r="O151" s="305"/>
      <c r="P151" s="304">
        <v>0</v>
      </c>
      <c r="Q151" s="304">
        <v>0</v>
      </c>
      <c r="R151" s="304"/>
      <c r="S151" s="304"/>
      <c r="T151" s="304">
        <v>0</v>
      </c>
      <c r="U151" s="304">
        <v>0</v>
      </c>
      <c r="V151" s="304"/>
      <c r="W151" s="304">
        <v>0</v>
      </c>
      <c r="X151" s="304">
        <v>0</v>
      </c>
      <c r="Y151" s="304"/>
      <c r="Z151" s="304">
        <v>0</v>
      </c>
      <c r="AA151" s="304">
        <v>0</v>
      </c>
      <c r="AB151" s="304"/>
      <c r="AC151" s="304">
        <v>0</v>
      </c>
      <c r="AD151" s="304">
        <v>0</v>
      </c>
      <c r="AE151" s="304"/>
      <c r="AF151" s="304">
        <v>0</v>
      </c>
      <c r="AG151" s="304">
        <v>0</v>
      </c>
      <c r="AH151" s="304"/>
      <c r="AI151" s="304">
        <v>0</v>
      </c>
      <c r="AJ151" s="304">
        <v>0</v>
      </c>
      <c r="AK151" s="304"/>
      <c r="AL151" s="304">
        <v>0</v>
      </c>
      <c r="AM151" s="304">
        <v>0</v>
      </c>
      <c r="AN151" s="304"/>
      <c r="AO151" s="304">
        <v>0</v>
      </c>
      <c r="AP151" s="304">
        <v>0</v>
      </c>
      <c r="AQ151" s="304"/>
      <c r="AR151" s="304">
        <v>0</v>
      </c>
      <c r="AS151" s="304">
        <v>0</v>
      </c>
      <c r="AT151" s="304"/>
      <c r="AU151" s="304">
        <v>0</v>
      </c>
      <c r="AV151" s="304">
        <v>0</v>
      </c>
      <c r="AW151" s="304"/>
      <c r="AX151" s="304">
        <v>0</v>
      </c>
      <c r="AY151" s="304">
        <v>0</v>
      </c>
      <c r="AZ151" s="304"/>
      <c r="BA151" s="303">
        <v>0</v>
      </c>
      <c r="BB151" s="302">
        <v>0</v>
      </c>
      <c r="BC151" s="302"/>
      <c r="BD151" s="301"/>
      <c r="BE151" s="300"/>
      <c r="BF151" s="287"/>
    </row>
    <row r="152" spans="1:58" x14ac:dyDescent="0.3">
      <c r="A152" s="295"/>
      <c r="B152" s="286" t="s">
        <v>464</v>
      </c>
      <c r="C152" s="286"/>
      <c r="D152" s="286"/>
      <c r="E152" s="286"/>
      <c r="F152" s="286"/>
      <c r="G152" s="286"/>
      <c r="H152" s="286"/>
      <c r="I152" s="286"/>
      <c r="J152" s="286"/>
      <c r="K152" s="286"/>
      <c r="L152" s="286"/>
      <c r="M152" s="286"/>
      <c r="N152" s="286"/>
      <c r="O152" s="331"/>
      <c r="P152" s="317">
        <v>8296976</v>
      </c>
      <c r="Q152" s="313">
        <v>4990123.37</v>
      </c>
      <c r="R152" s="332"/>
      <c r="S152" s="333"/>
      <c r="T152" s="317">
        <v>88661.64</v>
      </c>
      <c r="U152" s="316">
        <v>88661.64</v>
      </c>
      <c r="V152" s="315"/>
      <c r="W152" s="317">
        <v>601529.04</v>
      </c>
      <c r="X152" s="316">
        <v>601529.04</v>
      </c>
      <c r="Y152" s="315"/>
      <c r="Z152" s="317">
        <v>582077.96</v>
      </c>
      <c r="AA152" s="316">
        <v>582077.96</v>
      </c>
      <c r="AB152" s="315"/>
      <c r="AC152" s="317">
        <v>684625.57</v>
      </c>
      <c r="AD152" s="316">
        <v>684625.57</v>
      </c>
      <c r="AE152" s="315"/>
      <c r="AF152" s="317">
        <v>557742.39</v>
      </c>
      <c r="AG152" s="316">
        <v>557742.39</v>
      </c>
      <c r="AH152" s="315"/>
      <c r="AI152" s="317">
        <v>683474.22</v>
      </c>
      <c r="AJ152" s="316">
        <v>683474.22</v>
      </c>
      <c r="AK152" s="315"/>
      <c r="AL152" s="317">
        <v>827065.66</v>
      </c>
      <c r="AM152" s="316">
        <v>827065.66</v>
      </c>
      <c r="AN152" s="315"/>
      <c r="AO152" s="317">
        <v>468597.25</v>
      </c>
      <c r="AP152" s="316">
        <v>468597.25</v>
      </c>
      <c r="AQ152" s="315"/>
      <c r="AR152" s="317">
        <v>1313137.83</v>
      </c>
      <c r="AS152" s="316">
        <v>496349.64</v>
      </c>
      <c r="AT152" s="315"/>
      <c r="AU152" s="317">
        <v>876437.3</v>
      </c>
      <c r="AV152" s="316">
        <v>0</v>
      </c>
      <c r="AW152" s="315"/>
      <c r="AX152" s="317">
        <v>624453.66</v>
      </c>
      <c r="AY152" s="316">
        <v>0</v>
      </c>
      <c r="AZ152" s="315"/>
      <c r="BA152" s="314">
        <v>989173.48</v>
      </c>
      <c r="BB152" s="313">
        <v>0</v>
      </c>
      <c r="BC152" s="334"/>
      <c r="BD152" s="334"/>
      <c r="BE152" s="334"/>
      <c r="BF152" s="287"/>
    </row>
    <row r="153" spans="1:58" x14ac:dyDescent="0.3">
      <c r="A153" s="295"/>
      <c r="B153" s="353" t="s">
        <v>695</v>
      </c>
      <c r="C153" s="309">
        <v>601</v>
      </c>
      <c r="D153" s="312">
        <v>1</v>
      </c>
      <c r="E153" s="312">
        <v>5</v>
      </c>
      <c r="F153" s="311" t="s">
        <v>425</v>
      </c>
      <c r="G153" s="309" t="s">
        <v>253</v>
      </c>
      <c r="H153" s="310" t="s">
        <v>601</v>
      </c>
      <c r="I153" s="309" t="s">
        <v>406</v>
      </c>
      <c r="J153" s="308"/>
      <c r="K153" s="308"/>
      <c r="L153" s="308">
        <v>10301</v>
      </c>
      <c r="M153" s="307"/>
      <c r="N153" s="306"/>
      <c r="O153" s="305" t="s">
        <v>372</v>
      </c>
      <c r="P153" s="304">
        <v>2499.1999999999998</v>
      </c>
      <c r="Q153" s="304">
        <v>1800</v>
      </c>
      <c r="R153" s="304"/>
      <c r="S153" s="304"/>
      <c r="T153" s="304">
        <v>0</v>
      </c>
      <c r="U153" s="304">
        <v>0</v>
      </c>
      <c r="V153" s="304"/>
      <c r="W153" s="304">
        <v>0</v>
      </c>
      <c r="X153" s="304">
        <v>0</v>
      </c>
      <c r="Y153" s="304"/>
      <c r="Z153" s="304">
        <v>1800</v>
      </c>
      <c r="AA153" s="304">
        <v>1800</v>
      </c>
      <c r="AB153" s="304"/>
      <c r="AC153" s="304">
        <v>0</v>
      </c>
      <c r="AD153" s="304">
        <v>0</v>
      </c>
      <c r="AE153" s="304"/>
      <c r="AF153" s="304">
        <v>0</v>
      </c>
      <c r="AG153" s="304">
        <v>0</v>
      </c>
      <c r="AH153" s="304"/>
      <c r="AI153" s="304">
        <v>0</v>
      </c>
      <c r="AJ153" s="304">
        <v>0</v>
      </c>
      <c r="AK153" s="304"/>
      <c r="AL153" s="304">
        <v>0</v>
      </c>
      <c r="AM153" s="304">
        <v>0</v>
      </c>
      <c r="AN153" s="304"/>
      <c r="AO153" s="304">
        <v>0</v>
      </c>
      <c r="AP153" s="304">
        <v>0</v>
      </c>
      <c r="AQ153" s="304"/>
      <c r="AR153" s="304">
        <v>0</v>
      </c>
      <c r="AS153" s="304">
        <v>0</v>
      </c>
      <c r="AT153" s="304"/>
      <c r="AU153" s="304">
        <v>699.2</v>
      </c>
      <c r="AV153" s="304">
        <v>0</v>
      </c>
      <c r="AW153" s="304"/>
      <c r="AX153" s="304">
        <v>0</v>
      </c>
      <c r="AY153" s="304">
        <v>0</v>
      </c>
      <c r="AZ153" s="304"/>
      <c r="BA153" s="303">
        <v>0</v>
      </c>
      <c r="BB153" s="302">
        <v>0</v>
      </c>
      <c r="BC153" s="302"/>
      <c r="BD153" s="301"/>
      <c r="BE153" s="300"/>
      <c r="BF153" s="287"/>
    </row>
    <row r="154" spans="1:58" x14ac:dyDescent="0.3">
      <c r="A154" s="295"/>
      <c r="B154" s="353" t="s">
        <v>695</v>
      </c>
      <c r="C154" s="309">
        <v>601</v>
      </c>
      <c r="D154" s="312">
        <v>2</v>
      </c>
      <c r="E154" s="312">
        <v>3</v>
      </c>
      <c r="F154" s="311" t="s">
        <v>438</v>
      </c>
      <c r="G154" s="309" t="s">
        <v>252</v>
      </c>
      <c r="H154" s="310" t="s">
        <v>599</v>
      </c>
      <c r="I154" s="309" t="s">
        <v>403</v>
      </c>
      <c r="J154" s="308"/>
      <c r="K154" s="308"/>
      <c r="L154" s="308">
        <v>10301</v>
      </c>
      <c r="M154" s="307"/>
      <c r="N154" s="306"/>
      <c r="O154" s="305" t="s">
        <v>371</v>
      </c>
      <c r="P154" s="304">
        <v>864725.74</v>
      </c>
      <c r="Q154" s="304">
        <v>566240.14</v>
      </c>
      <c r="R154" s="304"/>
      <c r="S154" s="304"/>
      <c r="T154" s="304">
        <v>21000</v>
      </c>
      <c r="U154" s="304">
        <v>21000</v>
      </c>
      <c r="V154" s="304"/>
      <c r="W154" s="304">
        <v>65273.29</v>
      </c>
      <c r="X154" s="304">
        <v>65273.29</v>
      </c>
      <c r="Y154" s="304"/>
      <c r="Z154" s="304">
        <v>51177.64</v>
      </c>
      <c r="AA154" s="304">
        <v>51177.64</v>
      </c>
      <c r="AB154" s="304"/>
      <c r="AC154" s="304">
        <v>66181</v>
      </c>
      <c r="AD154" s="304">
        <v>66181</v>
      </c>
      <c r="AE154" s="304"/>
      <c r="AF154" s="304">
        <v>51570.49</v>
      </c>
      <c r="AG154" s="304">
        <v>51570.49</v>
      </c>
      <c r="AH154" s="304"/>
      <c r="AI154" s="304">
        <v>78198.3</v>
      </c>
      <c r="AJ154" s="304">
        <v>78198.3</v>
      </c>
      <c r="AK154" s="304"/>
      <c r="AL154" s="304">
        <v>71038.070000000007</v>
      </c>
      <c r="AM154" s="304">
        <v>71038.070000000007</v>
      </c>
      <c r="AN154" s="304"/>
      <c r="AO154" s="304">
        <v>111656.22</v>
      </c>
      <c r="AP154" s="304">
        <v>111656.22</v>
      </c>
      <c r="AQ154" s="304"/>
      <c r="AR154" s="304">
        <v>50145.13</v>
      </c>
      <c r="AS154" s="304">
        <v>50145.13</v>
      </c>
      <c r="AT154" s="304"/>
      <c r="AU154" s="304">
        <v>155249.49</v>
      </c>
      <c r="AV154" s="304">
        <v>0</v>
      </c>
      <c r="AW154" s="304"/>
      <c r="AX154" s="304">
        <v>75000</v>
      </c>
      <c r="AY154" s="304">
        <v>0</v>
      </c>
      <c r="AZ154" s="304"/>
      <c r="BA154" s="303">
        <v>68236.11</v>
      </c>
      <c r="BB154" s="302">
        <v>0</v>
      </c>
      <c r="BC154" s="302"/>
      <c r="BD154" s="301"/>
      <c r="BE154" s="300"/>
      <c r="BF154" s="287"/>
    </row>
    <row r="155" spans="1:58" x14ac:dyDescent="0.3">
      <c r="A155" s="295"/>
      <c r="B155" s="353" t="s">
        <v>695</v>
      </c>
      <c r="C155" s="309">
        <v>601</v>
      </c>
      <c r="D155" s="312">
        <v>2</v>
      </c>
      <c r="E155" s="312">
        <v>3</v>
      </c>
      <c r="F155" s="311" t="s">
        <v>438</v>
      </c>
      <c r="G155" s="309" t="s">
        <v>252</v>
      </c>
      <c r="H155" s="310" t="s">
        <v>631</v>
      </c>
      <c r="I155" s="309" t="s">
        <v>572</v>
      </c>
      <c r="J155" s="308"/>
      <c r="K155" s="308"/>
      <c r="L155" s="308">
        <v>10301</v>
      </c>
      <c r="M155" s="307"/>
      <c r="N155" s="306"/>
      <c r="O155" s="305" t="s">
        <v>371</v>
      </c>
      <c r="P155" s="304">
        <v>5753.66</v>
      </c>
      <c r="Q155" s="304">
        <v>5753.66</v>
      </c>
      <c r="R155" s="304"/>
      <c r="S155" s="304"/>
      <c r="T155" s="304">
        <v>0</v>
      </c>
      <c r="U155" s="304">
        <v>0</v>
      </c>
      <c r="V155" s="304"/>
      <c r="W155" s="304">
        <v>0</v>
      </c>
      <c r="X155" s="304">
        <v>0</v>
      </c>
      <c r="Y155" s="304"/>
      <c r="Z155" s="304">
        <v>1694.12</v>
      </c>
      <c r="AA155" s="304">
        <v>1694.12</v>
      </c>
      <c r="AB155" s="304"/>
      <c r="AC155" s="304">
        <v>0</v>
      </c>
      <c r="AD155" s="304">
        <v>0</v>
      </c>
      <c r="AE155" s="304"/>
      <c r="AF155" s="304">
        <v>1392.94</v>
      </c>
      <c r="AG155" s="304">
        <v>1392.94</v>
      </c>
      <c r="AH155" s="304"/>
      <c r="AI155" s="304">
        <v>2666.6</v>
      </c>
      <c r="AJ155" s="304">
        <v>2666.6</v>
      </c>
      <c r="AK155" s="304"/>
      <c r="AL155" s="304">
        <v>0</v>
      </c>
      <c r="AM155" s="304">
        <v>0</v>
      </c>
      <c r="AN155" s="304"/>
      <c r="AO155" s="304">
        <v>0</v>
      </c>
      <c r="AP155" s="304">
        <v>0</v>
      </c>
      <c r="AQ155" s="304"/>
      <c r="AR155" s="304">
        <v>0</v>
      </c>
      <c r="AS155" s="304">
        <v>0</v>
      </c>
      <c r="AT155" s="304"/>
      <c r="AU155" s="304">
        <v>0</v>
      </c>
      <c r="AV155" s="304">
        <v>0</v>
      </c>
      <c r="AW155" s="304"/>
      <c r="AX155" s="304">
        <v>0</v>
      </c>
      <c r="AY155" s="304">
        <v>0</v>
      </c>
      <c r="AZ155" s="304"/>
      <c r="BA155" s="303">
        <v>0</v>
      </c>
      <c r="BB155" s="302">
        <v>0</v>
      </c>
      <c r="BC155" s="302"/>
      <c r="BD155" s="301"/>
      <c r="BE155" s="300"/>
      <c r="BF155" s="287"/>
    </row>
    <row r="156" spans="1:58" x14ac:dyDescent="0.3">
      <c r="A156" s="295"/>
      <c r="B156" s="353" t="s">
        <v>695</v>
      </c>
      <c r="C156" s="309">
        <v>601</v>
      </c>
      <c r="D156" s="312">
        <v>2</v>
      </c>
      <c r="E156" s="312">
        <v>3</v>
      </c>
      <c r="F156" s="311" t="s">
        <v>438</v>
      </c>
      <c r="G156" s="309" t="s">
        <v>251</v>
      </c>
      <c r="H156" s="310" t="s">
        <v>600</v>
      </c>
      <c r="I156" s="309" t="s">
        <v>404</v>
      </c>
      <c r="J156" s="308"/>
      <c r="K156" s="308"/>
      <c r="L156" s="308">
        <v>10301</v>
      </c>
      <c r="M156" s="307"/>
      <c r="N156" s="306"/>
      <c r="O156" s="305" t="s">
        <v>371</v>
      </c>
      <c r="P156" s="304">
        <v>262920.59999999998</v>
      </c>
      <c r="Q156" s="304">
        <v>166843.69</v>
      </c>
      <c r="R156" s="304"/>
      <c r="S156" s="304"/>
      <c r="T156" s="304">
        <v>0</v>
      </c>
      <c r="U156" s="304">
        <v>0</v>
      </c>
      <c r="V156" s="304"/>
      <c r="W156" s="304">
        <v>19726.71</v>
      </c>
      <c r="X156" s="304">
        <v>19726.71</v>
      </c>
      <c r="Y156" s="304"/>
      <c r="Z156" s="304">
        <v>18987.09</v>
      </c>
      <c r="AA156" s="304">
        <v>18987.09</v>
      </c>
      <c r="AB156" s="304"/>
      <c r="AC156" s="304">
        <v>18819</v>
      </c>
      <c r="AD156" s="304">
        <v>18819</v>
      </c>
      <c r="AE156" s="304"/>
      <c r="AF156" s="304">
        <v>19807.560000000001</v>
      </c>
      <c r="AG156" s="304">
        <v>19807.560000000001</v>
      </c>
      <c r="AH156" s="304"/>
      <c r="AI156" s="304">
        <v>16731.28</v>
      </c>
      <c r="AJ156" s="304">
        <v>16731.28</v>
      </c>
      <c r="AK156" s="304"/>
      <c r="AL156" s="304">
        <v>28961.93</v>
      </c>
      <c r="AM156" s="304">
        <v>28961.93</v>
      </c>
      <c r="AN156" s="304"/>
      <c r="AO156" s="304">
        <v>18829.93</v>
      </c>
      <c r="AP156" s="304">
        <v>18829.93</v>
      </c>
      <c r="AQ156" s="304"/>
      <c r="AR156" s="304">
        <v>24980.19</v>
      </c>
      <c r="AS156" s="304">
        <v>24980.19</v>
      </c>
      <c r="AT156" s="304"/>
      <c r="AU156" s="304">
        <v>42883.02</v>
      </c>
      <c r="AV156" s="304">
        <v>0</v>
      </c>
      <c r="AW156" s="304"/>
      <c r="AX156" s="304">
        <v>25000</v>
      </c>
      <c r="AY156" s="304">
        <v>0</v>
      </c>
      <c r="AZ156" s="304"/>
      <c r="BA156" s="303">
        <v>28193.89</v>
      </c>
      <c r="BB156" s="302">
        <v>0</v>
      </c>
      <c r="BC156" s="302"/>
      <c r="BD156" s="301"/>
      <c r="BE156" s="300"/>
      <c r="BF156" s="287"/>
    </row>
    <row r="157" spans="1:58" x14ac:dyDescent="0.3">
      <c r="A157" s="295"/>
      <c r="B157" s="353" t="s">
        <v>695</v>
      </c>
      <c r="C157" s="309">
        <v>601</v>
      </c>
      <c r="D157" s="312">
        <v>2</v>
      </c>
      <c r="E157" s="312">
        <v>3</v>
      </c>
      <c r="F157" s="311" t="s">
        <v>438</v>
      </c>
      <c r="G157" s="309" t="s">
        <v>253</v>
      </c>
      <c r="H157" s="310" t="s">
        <v>604</v>
      </c>
      <c r="I157" s="309" t="s">
        <v>409</v>
      </c>
      <c r="J157" s="308"/>
      <c r="K157" s="308"/>
      <c r="L157" s="308">
        <v>10301</v>
      </c>
      <c r="M157" s="307"/>
      <c r="N157" s="306"/>
      <c r="O157" s="305" t="s">
        <v>371</v>
      </c>
      <c r="P157" s="304">
        <v>59027.91</v>
      </c>
      <c r="Q157" s="304">
        <v>0</v>
      </c>
      <c r="R157" s="304"/>
      <c r="S157" s="304"/>
      <c r="T157" s="304">
        <v>0</v>
      </c>
      <c r="U157" s="304">
        <v>0</v>
      </c>
      <c r="V157" s="304"/>
      <c r="W157" s="304">
        <v>0</v>
      </c>
      <c r="X157" s="304">
        <v>0</v>
      </c>
      <c r="Y157" s="304"/>
      <c r="Z157" s="304">
        <v>0</v>
      </c>
      <c r="AA157" s="304">
        <v>0</v>
      </c>
      <c r="AB157" s="304"/>
      <c r="AC157" s="304">
        <v>0</v>
      </c>
      <c r="AD157" s="304">
        <v>0</v>
      </c>
      <c r="AE157" s="304"/>
      <c r="AF157" s="304">
        <v>0</v>
      </c>
      <c r="AG157" s="304">
        <v>0</v>
      </c>
      <c r="AH157" s="304"/>
      <c r="AI157" s="304">
        <v>0</v>
      </c>
      <c r="AJ157" s="304">
        <v>0</v>
      </c>
      <c r="AK157" s="304"/>
      <c r="AL157" s="304">
        <v>0</v>
      </c>
      <c r="AM157" s="304">
        <v>0</v>
      </c>
      <c r="AN157" s="304"/>
      <c r="AO157" s="304">
        <v>0</v>
      </c>
      <c r="AP157" s="304">
        <v>0</v>
      </c>
      <c r="AQ157" s="304"/>
      <c r="AR157" s="304">
        <v>0</v>
      </c>
      <c r="AS157" s="304">
        <v>0</v>
      </c>
      <c r="AT157" s="304"/>
      <c r="AU157" s="304">
        <v>59027.91</v>
      </c>
      <c r="AV157" s="304">
        <v>0</v>
      </c>
      <c r="AW157" s="304"/>
      <c r="AX157" s="304">
        <v>0</v>
      </c>
      <c r="AY157" s="304">
        <v>0</v>
      </c>
      <c r="AZ157" s="304"/>
      <c r="BA157" s="303">
        <v>0</v>
      </c>
      <c r="BB157" s="302">
        <v>0</v>
      </c>
      <c r="BC157" s="302"/>
      <c r="BD157" s="301"/>
      <c r="BE157" s="300"/>
      <c r="BF157" s="287"/>
    </row>
    <row r="158" spans="1:58" x14ac:dyDescent="0.3">
      <c r="A158" s="295"/>
      <c r="B158" s="286" t="s">
        <v>464</v>
      </c>
      <c r="C158" s="286"/>
      <c r="D158" s="286"/>
      <c r="E158" s="286"/>
      <c r="F158" s="286"/>
      <c r="G158" s="286"/>
      <c r="H158" s="286"/>
      <c r="I158" s="286"/>
      <c r="J158" s="286"/>
      <c r="K158" s="286"/>
      <c r="L158" s="286"/>
      <c r="M158" s="286"/>
      <c r="N158" s="286"/>
      <c r="O158" s="331"/>
      <c r="P158" s="317">
        <v>1194927.1100000001</v>
      </c>
      <c r="Q158" s="313">
        <v>740637.49</v>
      </c>
      <c r="R158" s="332"/>
      <c r="S158" s="333"/>
      <c r="T158" s="317">
        <v>21000</v>
      </c>
      <c r="U158" s="316">
        <v>21000</v>
      </c>
      <c r="V158" s="315"/>
      <c r="W158" s="317">
        <v>85000</v>
      </c>
      <c r="X158" s="316">
        <v>85000</v>
      </c>
      <c r="Y158" s="315"/>
      <c r="Z158" s="317">
        <v>73658.850000000006</v>
      </c>
      <c r="AA158" s="316">
        <v>73658.850000000006</v>
      </c>
      <c r="AB158" s="315"/>
      <c r="AC158" s="317">
        <v>85000</v>
      </c>
      <c r="AD158" s="316">
        <v>85000</v>
      </c>
      <c r="AE158" s="315"/>
      <c r="AF158" s="317">
        <v>72770.990000000005</v>
      </c>
      <c r="AG158" s="316">
        <v>72770.990000000005</v>
      </c>
      <c r="AH158" s="315"/>
      <c r="AI158" s="317">
        <v>97596.18</v>
      </c>
      <c r="AJ158" s="316">
        <v>97596.18</v>
      </c>
      <c r="AK158" s="315"/>
      <c r="AL158" s="317">
        <v>100000</v>
      </c>
      <c r="AM158" s="316">
        <v>100000</v>
      </c>
      <c r="AN158" s="315"/>
      <c r="AO158" s="317">
        <v>130486.15</v>
      </c>
      <c r="AP158" s="316">
        <v>130486.15</v>
      </c>
      <c r="AQ158" s="315"/>
      <c r="AR158" s="317">
        <v>75125.320000000007</v>
      </c>
      <c r="AS158" s="316">
        <v>75125.320000000007</v>
      </c>
      <c r="AT158" s="315"/>
      <c r="AU158" s="317">
        <v>257859.62</v>
      </c>
      <c r="AV158" s="316">
        <v>0</v>
      </c>
      <c r="AW158" s="315"/>
      <c r="AX158" s="317">
        <v>100000</v>
      </c>
      <c r="AY158" s="316">
        <v>0</v>
      </c>
      <c r="AZ158" s="315"/>
      <c r="BA158" s="314">
        <v>96430</v>
      </c>
      <c r="BB158" s="313">
        <v>0</v>
      </c>
      <c r="BC158" s="334"/>
      <c r="BD158" s="334"/>
      <c r="BE158" s="334"/>
      <c r="BF158" s="287"/>
    </row>
    <row r="159" spans="1:58" ht="31.8" x14ac:dyDescent="0.3">
      <c r="A159" s="295"/>
      <c r="B159" s="354" t="s">
        <v>729</v>
      </c>
      <c r="C159" s="309">
        <v>602</v>
      </c>
      <c r="D159" s="312">
        <v>1</v>
      </c>
      <c r="E159" s="312">
        <v>13</v>
      </c>
      <c r="F159" s="311" t="s">
        <v>465</v>
      </c>
      <c r="G159" s="309" t="s">
        <v>253</v>
      </c>
      <c r="H159" s="310" t="s">
        <v>603</v>
      </c>
      <c r="I159" s="309" t="s">
        <v>408</v>
      </c>
      <c r="J159" s="308"/>
      <c r="K159" s="308"/>
      <c r="L159" s="308">
        <v>10101</v>
      </c>
      <c r="M159" s="307"/>
      <c r="N159" s="306"/>
      <c r="O159" s="305"/>
      <c r="P159" s="304">
        <v>340000</v>
      </c>
      <c r="Q159" s="304">
        <v>339722.3</v>
      </c>
      <c r="R159" s="304"/>
      <c r="S159" s="304"/>
      <c r="T159" s="304">
        <v>0</v>
      </c>
      <c r="U159" s="304">
        <v>0</v>
      </c>
      <c r="V159" s="304"/>
      <c r="W159" s="304">
        <v>0</v>
      </c>
      <c r="X159" s="304">
        <v>0</v>
      </c>
      <c r="Y159" s="304"/>
      <c r="Z159" s="304">
        <v>223810.3</v>
      </c>
      <c r="AA159" s="304">
        <v>223810.3</v>
      </c>
      <c r="AB159" s="304"/>
      <c r="AC159" s="304">
        <v>0</v>
      </c>
      <c r="AD159" s="304">
        <v>0</v>
      </c>
      <c r="AE159" s="304"/>
      <c r="AF159" s="304">
        <v>0</v>
      </c>
      <c r="AG159" s="304">
        <v>0</v>
      </c>
      <c r="AH159" s="304"/>
      <c r="AI159" s="304">
        <v>115912</v>
      </c>
      <c r="AJ159" s="304">
        <v>115912</v>
      </c>
      <c r="AK159" s="304"/>
      <c r="AL159" s="304">
        <v>0</v>
      </c>
      <c r="AM159" s="304">
        <v>0</v>
      </c>
      <c r="AN159" s="304"/>
      <c r="AO159" s="304">
        <v>0</v>
      </c>
      <c r="AP159" s="304">
        <v>0</v>
      </c>
      <c r="AQ159" s="304"/>
      <c r="AR159" s="304">
        <v>0</v>
      </c>
      <c r="AS159" s="304">
        <v>0</v>
      </c>
      <c r="AT159" s="304"/>
      <c r="AU159" s="304">
        <v>0</v>
      </c>
      <c r="AV159" s="304">
        <v>0</v>
      </c>
      <c r="AW159" s="304"/>
      <c r="AX159" s="304">
        <v>0</v>
      </c>
      <c r="AY159" s="304">
        <v>0</v>
      </c>
      <c r="AZ159" s="304"/>
      <c r="BA159" s="303">
        <v>277.7</v>
      </c>
      <c r="BB159" s="302">
        <v>0</v>
      </c>
      <c r="BC159" s="302"/>
      <c r="BD159" s="301"/>
      <c r="BE159" s="300"/>
      <c r="BF159" s="287"/>
    </row>
    <row r="160" spans="1:58" ht="31.8" x14ac:dyDescent="0.3">
      <c r="A160" s="295"/>
      <c r="B160" s="354" t="s">
        <v>729</v>
      </c>
      <c r="C160" s="309">
        <v>602</v>
      </c>
      <c r="D160" s="312">
        <v>1</v>
      </c>
      <c r="E160" s="312">
        <v>13</v>
      </c>
      <c r="F160" s="311" t="s">
        <v>466</v>
      </c>
      <c r="G160" s="309" t="s">
        <v>253</v>
      </c>
      <c r="H160" s="310" t="s">
        <v>603</v>
      </c>
      <c r="I160" s="309" t="s">
        <v>408</v>
      </c>
      <c r="J160" s="308"/>
      <c r="K160" s="308"/>
      <c r="L160" s="308">
        <v>10101</v>
      </c>
      <c r="M160" s="307"/>
      <c r="N160" s="306"/>
      <c r="O160" s="305"/>
      <c r="P160" s="304">
        <v>100000</v>
      </c>
      <c r="Q160" s="304">
        <v>0</v>
      </c>
      <c r="R160" s="304"/>
      <c r="S160" s="304"/>
      <c r="T160" s="304">
        <v>0</v>
      </c>
      <c r="U160" s="304">
        <v>0</v>
      </c>
      <c r="V160" s="304"/>
      <c r="W160" s="304">
        <v>0</v>
      </c>
      <c r="X160" s="304">
        <v>0</v>
      </c>
      <c r="Y160" s="304"/>
      <c r="Z160" s="304">
        <v>0</v>
      </c>
      <c r="AA160" s="304">
        <v>0</v>
      </c>
      <c r="AB160" s="304"/>
      <c r="AC160" s="304">
        <v>0</v>
      </c>
      <c r="AD160" s="304">
        <v>0</v>
      </c>
      <c r="AE160" s="304"/>
      <c r="AF160" s="304">
        <v>0</v>
      </c>
      <c r="AG160" s="304">
        <v>0</v>
      </c>
      <c r="AH160" s="304"/>
      <c r="AI160" s="304">
        <v>0</v>
      </c>
      <c r="AJ160" s="304">
        <v>0</v>
      </c>
      <c r="AK160" s="304"/>
      <c r="AL160" s="304">
        <v>0</v>
      </c>
      <c r="AM160" s="304">
        <v>0</v>
      </c>
      <c r="AN160" s="304"/>
      <c r="AO160" s="304">
        <v>0</v>
      </c>
      <c r="AP160" s="304">
        <v>0</v>
      </c>
      <c r="AQ160" s="304"/>
      <c r="AR160" s="304">
        <v>20000</v>
      </c>
      <c r="AS160" s="304">
        <v>0</v>
      </c>
      <c r="AT160" s="304"/>
      <c r="AU160" s="304">
        <v>0</v>
      </c>
      <c r="AV160" s="304">
        <v>0</v>
      </c>
      <c r="AW160" s="304"/>
      <c r="AX160" s="304">
        <v>20000</v>
      </c>
      <c r="AY160" s="304">
        <v>0</v>
      </c>
      <c r="AZ160" s="304"/>
      <c r="BA160" s="303">
        <v>60000</v>
      </c>
      <c r="BB160" s="302">
        <v>0</v>
      </c>
      <c r="BC160" s="302"/>
      <c r="BD160" s="301"/>
      <c r="BE160" s="300"/>
      <c r="BF160" s="287"/>
    </row>
    <row r="161" spans="1:58" ht="31.8" x14ac:dyDescent="0.3">
      <c r="A161" s="295"/>
      <c r="B161" s="354" t="s">
        <v>729</v>
      </c>
      <c r="C161" s="309">
        <v>602</v>
      </c>
      <c r="D161" s="312">
        <v>1</v>
      </c>
      <c r="E161" s="312">
        <v>13</v>
      </c>
      <c r="F161" s="311" t="s">
        <v>467</v>
      </c>
      <c r="G161" s="309" t="s">
        <v>253</v>
      </c>
      <c r="H161" s="310" t="s">
        <v>617</v>
      </c>
      <c r="I161" s="309" t="s">
        <v>448</v>
      </c>
      <c r="J161" s="308"/>
      <c r="K161" s="308"/>
      <c r="L161" s="308">
        <v>10101</v>
      </c>
      <c r="M161" s="307"/>
      <c r="N161" s="306"/>
      <c r="O161" s="305"/>
      <c r="P161" s="304">
        <v>5500</v>
      </c>
      <c r="Q161" s="304">
        <v>0</v>
      </c>
      <c r="R161" s="304"/>
      <c r="S161" s="304"/>
      <c r="T161" s="304">
        <v>0</v>
      </c>
      <c r="U161" s="304">
        <v>0</v>
      </c>
      <c r="V161" s="304"/>
      <c r="W161" s="304">
        <v>0</v>
      </c>
      <c r="X161" s="304">
        <v>0</v>
      </c>
      <c r="Y161" s="304"/>
      <c r="Z161" s="304">
        <v>0</v>
      </c>
      <c r="AA161" s="304">
        <v>0</v>
      </c>
      <c r="AB161" s="304"/>
      <c r="AC161" s="304">
        <v>0</v>
      </c>
      <c r="AD161" s="304">
        <v>0</v>
      </c>
      <c r="AE161" s="304"/>
      <c r="AF161" s="304">
        <v>0</v>
      </c>
      <c r="AG161" s="304">
        <v>0</v>
      </c>
      <c r="AH161" s="304"/>
      <c r="AI161" s="304">
        <v>0</v>
      </c>
      <c r="AJ161" s="304">
        <v>0</v>
      </c>
      <c r="AK161" s="304"/>
      <c r="AL161" s="304">
        <v>0</v>
      </c>
      <c r="AM161" s="304">
        <v>0</v>
      </c>
      <c r="AN161" s="304"/>
      <c r="AO161" s="304">
        <v>0</v>
      </c>
      <c r="AP161" s="304">
        <v>0</v>
      </c>
      <c r="AQ161" s="304"/>
      <c r="AR161" s="304">
        <v>0</v>
      </c>
      <c r="AS161" s="304">
        <v>0</v>
      </c>
      <c r="AT161" s="304"/>
      <c r="AU161" s="304">
        <v>0</v>
      </c>
      <c r="AV161" s="304">
        <v>0</v>
      </c>
      <c r="AW161" s="304"/>
      <c r="AX161" s="304">
        <v>0</v>
      </c>
      <c r="AY161" s="304">
        <v>0</v>
      </c>
      <c r="AZ161" s="304"/>
      <c r="BA161" s="303">
        <v>5500</v>
      </c>
      <c r="BB161" s="302">
        <v>0</v>
      </c>
      <c r="BC161" s="302"/>
      <c r="BD161" s="301"/>
      <c r="BE161" s="300"/>
      <c r="BF161" s="287"/>
    </row>
    <row r="162" spans="1:58" ht="31.8" x14ac:dyDescent="0.3">
      <c r="A162" s="295"/>
      <c r="B162" s="354" t="s">
        <v>729</v>
      </c>
      <c r="C162" s="309">
        <v>602</v>
      </c>
      <c r="D162" s="312">
        <v>1</v>
      </c>
      <c r="E162" s="312">
        <v>13</v>
      </c>
      <c r="F162" s="311" t="s">
        <v>467</v>
      </c>
      <c r="G162" s="309" t="s">
        <v>262</v>
      </c>
      <c r="H162" s="310" t="s">
        <v>622</v>
      </c>
      <c r="I162" s="309" t="s">
        <v>448</v>
      </c>
      <c r="J162" s="308"/>
      <c r="K162" s="308"/>
      <c r="L162" s="308">
        <v>10101</v>
      </c>
      <c r="M162" s="307"/>
      <c r="N162" s="306"/>
      <c r="O162" s="305"/>
      <c r="P162" s="304">
        <v>306650</v>
      </c>
      <c r="Q162" s="304">
        <v>112701.79</v>
      </c>
      <c r="R162" s="304"/>
      <c r="S162" s="304"/>
      <c r="T162" s="304">
        <v>0</v>
      </c>
      <c r="U162" s="304">
        <v>0</v>
      </c>
      <c r="V162" s="304"/>
      <c r="W162" s="304">
        <v>37587.050000000003</v>
      </c>
      <c r="X162" s="304">
        <v>37587.050000000003</v>
      </c>
      <c r="Y162" s="304"/>
      <c r="Z162" s="304">
        <v>34458.339999999997</v>
      </c>
      <c r="AA162" s="304">
        <v>34458.339999999997</v>
      </c>
      <c r="AB162" s="304"/>
      <c r="AC162" s="304">
        <v>28373.05</v>
      </c>
      <c r="AD162" s="304">
        <v>28373.05</v>
      </c>
      <c r="AE162" s="304"/>
      <c r="AF162" s="304">
        <v>12283.35</v>
      </c>
      <c r="AG162" s="304">
        <v>12283.35</v>
      </c>
      <c r="AH162" s="304"/>
      <c r="AI162" s="304">
        <v>0</v>
      </c>
      <c r="AJ162" s="304">
        <v>0</v>
      </c>
      <c r="AK162" s="304"/>
      <c r="AL162" s="304">
        <v>0</v>
      </c>
      <c r="AM162" s="304">
        <v>0</v>
      </c>
      <c r="AN162" s="304"/>
      <c r="AO162" s="304">
        <v>0</v>
      </c>
      <c r="AP162" s="304">
        <v>0</v>
      </c>
      <c r="AQ162" s="304"/>
      <c r="AR162" s="304">
        <v>30000</v>
      </c>
      <c r="AS162" s="304">
        <v>0</v>
      </c>
      <c r="AT162" s="304"/>
      <c r="AU162" s="304">
        <v>30000</v>
      </c>
      <c r="AV162" s="304">
        <v>0</v>
      </c>
      <c r="AW162" s="304"/>
      <c r="AX162" s="304">
        <v>30000</v>
      </c>
      <c r="AY162" s="304">
        <v>0</v>
      </c>
      <c r="AZ162" s="304"/>
      <c r="BA162" s="303">
        <v>103948.21</v>
      </c>
      <c r="BB162" s="302">
        <v>0</v>
      </c>
      <c r="BC162" s="302"/>
      <c r="BD162" s="301"/>
      <c r="BE162" s="300"/>
      <c r="BF162" s="287"/>
    </row>
    <row r="163" spans="1:58" ht="31.8" x14ac:dyDescent="0.3">
      <c r="A163" s="295"/>
      <c r="B163" s="354" t="s">
        <v>729</v>
      </c>
      <c r="C163" s="309">
        <v>602</v>
      </c>
      <c r="D163" s="312">
        <v>1</v>
      </c>
      <c r="E163" s="312">
        <v>13</v>
      </c>
      <c r="F163" s="311" t="s">
        <v>730</v>
      </c>
      <c r="G163" s="309" t="s">
        <v>253</v>
      </c>
      <c r="H163" s="310" t="s">
        <v>603</v>
      </c>
      <c r="I163" s="309" t="s">
        <v>408</v>
      </c>
      <c r="J163" s="308"/>
      <c r="K163" s="308"/>
      <c r="L163" s="308">
        <v>10101</v>
      </c>
      <c r="M163" s="307"/>
      <c r="N163" s="306"/>
      <c r="O163" s="305"/>
      <c r="P163" s="304">
        <v>200000</v>
      </c>
      <c r="Q163" s="304">
        <v>0</v>
      </c>
      <c r="R163" s="304"/>
      <c r="S163" s="304"/>
      <c r="T163" s="304">
        <v>0</v>
      </c>
      <c r="U163" s="304">
        <v>0</v>
      </c>
      <c r="V163" s="304"/>
      <c r="W163" s="304">
        <v>0</v>
      </c>
      <c r="X163" s="304">
        <v>0</v>
      </c>
      <c r="Y163" s="304"/>
      <c r="Z163" s="304">
        <v>0</v>
      </c>
      <c r="AA163" s="304">
        <v>0</v>
      </c>
      <c r="AB163" s="304"/>
      <c r="AC163" s="304">
        <v>0</v>
      </c>
      <c r="AD163" s="304">
        <v>0</v>
      </c>
      <c r="AE163" s="304"/>
      <c r="AF163" s="304">
        <v>0</v>
      </c>
      <c r="AG163" s="304">
        <v>0</v>
      </c>
      <c r="AH163" s="304"/>
      <c r="AI163" s="304">
        <v>0</v>
      </c>
      <c r="AJ163" s="304">
        <v>0</v>
      </c>
      <c r="AK163" s="304"/>
      <c r="AL163" s="304">
        <v>0</v>
      </c>
      <c r="AM163" s="304">
        <v>0</v>
      </c>
      <c r="AN163" s="304"/>
      <c r="AO163" s="304">
        <v>0</v>
      </c>
      <c r="AP163" s="304">
        <v>0</v>
      </c>
      <c r="AQ163" s="304"/>
      <c r="AR163" s="304">
        <v>0</v>
      </c>
      <c r="AS163" s="304">
        <v>0</v>
      </c>
      <c r="AT163" s="304"/>
      <c r="AU163" s="304">
        <v>200000</v>
      </c>
      <c r="AV163" s="304">
        <v>0</v>
      </c>
      <c r="AW163" s="304"/>
      <c r="AX163" s="304">
        <v>0</v>
      </c>
      <c r="AY163" s="304">
        <v>0</v>
      </c>
      <c r="AZ163" s="304"/>
      <c r="BA163" s="303">
        <v>0</v>
      </c>
      <c r="BB163" s="302">
        <v>0</v>
      </c>
      <c r="BC163" s="302"/>
      <c r="BD163" s="301"/>
      <c r="BE163" s="300"/>
      <c r="BF163" s="287"/>
    </row>
    <row r="164" spans="1:58" ht="31.8" x14ac:dyDescent="0.3">
      <c r="A164" s="295"/>
      <c r="B164" s="354" t="s">
        <v>729</v>
      </c>
      <c r="C164" s="309">
        <v>602</v>
      </c>
      <c r="D164" s="312">
        <v>1</v>
      </c>
      <c r="E164" s="312">
        <v>13</v>
      </c>
      <c r="F164" s="311" t="s">
        <v>468</v>
      </c>
      <c r="G164" s="309" t="s">
        <v>253</v>
      </c>
      <c r="H164" s="310" t="s">
        <v>603</v>
      </c>
      <c r="I164" s="309" t="s">
        <v>408</v>
      </c>
      <c r="J164" s="308"/>
      <c r="K164" s="308"/>
      <c r="L164" s="308">
        <v>10101</v>
      </c>
      <c r="M164" s="307"/>
      <c r="N164" s="306"/>
      <c r="O164" s="305"/>
      <c r="P164" s="304">
        <v>116700</v>
      </c>
      <c r="Q164" s="304">
        <v>36000</v>
      </c>
      <c r="R164" s="304"/>
      <c r="S164" s="304"/>
      <c r="T164" s="304">
        <v>0</v>
      </c>
      <c r="U164" s="304">
        <v>0</v>
      </c>
      <c r="V164" s="304"/>
      <c r="W164" s="304">
        <v>4000</v>
      </c>
      <c r="X164" s="304">
        <v>4000</v>
      </c>
      <c r="Y164" s="304"/>
      <c r="Z164" s="304">
        <v>0</v>
      </c>
      <c r="AA164" s="304">
        <v>0</v>
      </c>
      <c r="AB164" s="304"/>
      <c r="AC164" s="304">
        <v>4000</v>
      </c>
      <c r="AD164" s="304">
        <v>4000</v>
      </c>
      <c r="AE164" s="304"/>
      <c r="AF164" s="304">
        <v>0</v>
      </c>
      <c r="AG164" s="304">
        <v>0</v>
      </c>
      <c r="AH164" s="304"/>
      <c r="AI164" s="304">
        <v>8000</v>
      </c>
      <c r="AJ164" s="304">
        <v>8000</v>
      </c>
      <c r="AK164" s="304"/>
      <c r="AL164" s="304">
        <v>16000</v>
      </c>
      <c r="AM164" s="304">
        <v>16000</v>
      </c>
      <c r="AN164" s="304"/>
      <c r="AO164" s="304">
        <v>4000</v>
      </c>
      <c r="AP164" s="304">
        <v>4000</v>
      </c>
      <c r="AQ164" s="304"/>
      <c r="AR164" s="304">
        <v>0</v>
      </c>
      <c r="AS164" s="304">
        <v>0</v>
      </c>
      <c r="AT164" s="304"/>
      <c r="AU164" s="304">
        <v>20034.97</v>
      </c>
      <c r="AV164" s="304">
        <v>0</v>
      </c>
      <c r="AW164" s="304"/>
      <c r="AX164" s="304">
        <v>0</v>
      </c>
      <c r="AY164" s="304">
        <v>0</v>
      </c>
      <c r="AZ164" s="304"/>
      <c r="BA164" s="303">
        <v>60665.03</v>
      </c>
      <c r="BB164" s="302">
        <v>0</v>
      </c>
      <c r="BC164" s="302"/>
      <c r="BD164" s="301"/>
      <c r="BE164" s="300"/>
      <c r="BF164" s="287"/>
    </row>
    <row r="165" spans="1:58" ht="31.8" x14ac:dyDescent="0.3">
      <c r="A165" s="295"/>
      <c r="B165" s="354" t="s">
        <v>729</v>
      </c>
      <c r="C165" s="309">
        <v>602</v>
      </c>
      <c r="D165" s="312">
        <v>1</v>
      </c>
      <c r="E165" s="312">
        <v>13</v>
      </c>
      <c r="F165" s="311" t="s">
        <v>469</v>
      </c>
      <c r="G165" s="309" t="s">
        <v>250</v>
      </c>
      <c r="H165" s="310" t="s">
        <v>598</v>
      </c>
      <c r="I165" s="309" t="s">
        <v>401</v>
      </c>
      <c r="J165" s="308"/>
      <c r="K165" s="308"/>
      <c r="L165" s="308">
        <v>10101</v>
      </c>
      <c r="M165" s="307"/>
      <c r="N165" s="306"/>
      <c r="O165" s="305"/>
      <c r="P165" s="304">
        <v>97865</v>
      </c>
      <c r="Q165" s="304">
        <v>22417.41</v>
      </c>
      <c r="R165" s="304"/>
      <c r="S165" s="304"/>
      <c r="T165" s="304">
        <v>0</v>
      </c>
      <c r="U165" s="304">
        <v>0</v>
      </c>
      <c r="V165" s="304"/>
      <c r="W165" s="304">
        <v>1119.1199999999999</v>
      </c>
      <c r="X165" s="304">
        <v>1119.1199999999999</v>
      </c>
      <c r="Y165" s="304"/>
      <c r="Z165" s="304">
        <v>0</v>
      </c>
      <c r="AA165" s="304">
        <v>0</v>
      </c>
      <c r="AB165" s="304"/>
      <c r="AC165" s="304">
        <v>7414.18</v>
      </c>
      <c r="AD165" s="304">
        <v>7414.18</v>
      </c>
      <c r="AE165" s="304"/>
      <c r="AF165" s="304">
        <v>0</v>
      </c>
      <c r="AG165" s="304">
        <v>0</v>
      </c>
      <c r="AH165" s="304"/>
      <c r="AI165" s="304">
        <v>5980.31</v>
      </c>
      <c r="AJ165" s="304">
        <v>5980.31</v>
      </c>
      <c r="AK165" s="304"/>
      <c r="AL165" s="304">
        <v>0</v>
      </c>
      <c r="AM165" s="304">
        <v>0</v>
      </c>
      <c r="AN165" s="304"/>
      <c r="AO165" s="304">
        <v>7903.8</v>
      </c>
      <c r="AP165" s="304">
        <v>7903.8</v>
      </c>
      <c r="AQ165" s="304"/>
      <c r="AR165" s="304">
        <v>44961.8</v>
      </c>
      <c r="AS165" s="304">
        <v>0</v>
      </c>
      <c r="AT165" s="304"/>
      <c r="AU165" s="304">
        <v>0</v>
      </c>
      <c r="AV165" s="304">
        <v>0</v>
      </c>
      <c r="AW165" s="304"/>
      <c r="AX165" s="304">
        <v>0</v>
      </c>
      <c r="AY165" s="304">
        <v>0</v>
      </c>
      <c r="AZ165" s="304"/>
      <c r="BA165" s="303">
        <v>30485.79</v>
      </c>
      <c r="BB165" s="302">
        <v>0</v>
      </c>
      <c r="BC165" s="302"/>
      <c r="BD165" s="301"/>
      <c r="BE165" s="300"/>
      <c r="BF165" s="287"/>
    </row>
    <row r="166" spans="1:58" ht="31.8" x14ac:dyDescent="0.3">
      <c r="A166" s="295"/>
      <c r="B166" s="354" t="s">
        <v>729</v>
      </c>
      <c r="C166" s="309">
        <v>602</v>
      </c>
      <c r="D166" s="312">
        <v>1</v>
      </c>
      <c r="E166" s="312">
        <v>13</v>
      </c>
      <c r="F166" s="311" t="s">
        <v>469</v>
      </c>
      <c r="G166" s="309" t="s">
        <v>251</v>
      </c>
      <c r="H166" s="310" t="s">
        <v>598</v>
      </c>
      <c r="I166" s="309" t="s">
        <v>401</v>
      </c>
      <c r="J166" s="308"/>
      <c r="K166" s="308"/>
      <c r="L166" s="308">
        <v>10101</v>
      </c>
      <c r="M166" s="307"/>
      <c r="N166" s="306"/>
      <c r="O166" s="305"/>
      <c r="P166" s="304">
        <v>29555.23</v>
      </c>
      <c r="Q166" s="304">
        <v>6770.06</v>
      </c>
      <c r="R166" s="304"/>
      <c r="S166" s="304"/>
      <c r="T166" s="304">
        <v>0</v>
      </c>
      <c r="U166" s="304">
        <v>0</v>
      </c>
      <c r="V166" s="304"/>
      <c r="W166" s="304">
        <v>0</v>
      </c>
      <c r="X166" s="304">
        <v>0</v>
      </c>
      <c r="Y166" s="304"/>
      <c r="Z166" s="304">
        <v>337.98</v>
      </c>
      <c r="AA166" s="304">
        <v>337.98</v>
      </c>
      <c r="AB166" s="304"/>
      <c r="AC166" s="304">
        <v>0</v>
      </c>
      <c r="AD166" s="304">
        <v>0</v>
      </c>
      <c r="AE166" s="304"/>
      <c r="AF166" s="304">
        <v>2239.08</v>
      </c>
      <c r="AG166" s="304">
        <v>2239.08</v>
      </c>
      <c r="AH166" s="304"/>
      <c r="AI166" s="304">
        <v>0</v>
      </c>
      <c r="AJ166" s="304">
        <v>0</v>
      </c>
      <c r="AK166" s="304"/>
      <c r="AL166" s="304">
        <v>1806.05</v>
      </c>
      <c r="AM166" s="304">
        <v>1806.05</v>
      </c>
      <c r="AN166" s="304"/>
      <c r="AO166" s="304">
        <v>0</v>
      </c>
      <c r="AP166" s="304">
        <v>0</v>
      </c>
      <c r="AQ166" s="304"/>
      <c r="AR166" s="304">
        <v>13662.02</v>
      </c>
      <c r="AS166" s="304">
        <v>2386.9499999999998</v>
      </c>
      <c r="AT166" s="304"/>
      <c r="AU166" s="304">
        <v>0</v>
      </c>
      <c r="AV166" s="304">
        <v>0</v>
      </c>
      <c r="AW166" s="304"/>
      <c r="AX166" s="304">
        <v>0</v>
      </c>
      <c r="AY166" s="304">
        <v>0</v>
      </c>
      <c r="AZ166" s="304"/>
      <c r="BA166" s="303">
        <v>11510.1</v>
      </c>
      <c r="BB166" s="302">
        <v>0</v>
      </c>
      <c r="BC166" s="302"/>
      <c r="BD166" s="301"/>
      <c r="BE166" s="300"/>
      <c r="BF166" s="287"/>
    </row>
    <row r="167" spans="1:58" ht="31.8" x14ac:dyDescent="0.3">
      <c r="A167" s="295"/>
      <c r="B167" s="354" t="s">
        <v>729</v>
      </c>
      <c r="C167" s="309">
        <v>602</v>
      </c>
      <c r="D167" s="312">
        <v>1</v>
      </c>
      <c r="E167" s="312">
        <v>13</v>
      </c>
      <c r="F167" s="311" t="s">
        <v>469</v>
      </c>
      <c r="G167" s="309" t="s">
        <v>253</v>
      </c>
      <c r="H167" s="310" t="s">
        <v>601</v>
      </c>
      <c r="I167" s="309" t="s">
        <v>406</v>
      </c>
      <c r="J167" s="308"/>
      <c r="K167" s="308"/>
      <c r="L167" s="308">
        <v>10101</v>
      </c>
      <c r="M167" s="307"/>
      <c r="N167" s="306"/>
      <c r="O167" s="305"/>
      <c r="P167" s="304">
        <v>97981.45</v>
      </c>
      <c r="Q167" s="304">
        <v>46320.91</v>
      </c>
      <c r="R167" s="304"/>
      <c r="S167" s="304"/>
      <c r="T167" s="304">
        <v>3208.42</v>
      </c>
      <c r="U167" s="304">
        <v>3208.42</v>
      </c>
      <c r="V167" s="304"/>
      <c r="W167" s="304">
        <v>3825.28</v>
      </c>
      <c r="X167" s="304">
        <v>3825.28</v>
      </c>
      <c r="Y167" s="304"/>
      <c r="Z167" s="304">
        <v>4825.01</v>
      </c>
      <c r="AA167" s="304">
        <v>4825.01</v>
      </c>
      <c r="AB167" s="304"/>
      <c r="AC167" s="304">
        <v>12261.33</v>
      </c>
      <c r="AD167" s="304">
        <v>12261.33</v>
      </c>
      <c r="AE167" s="304"/>
      <c r="AF167" s="304">
        <v>4503.58</v>
      </c>
      <c r="AG167" s="304">
        <v>4503.58</v>
      </c>
      <c r="AH167" s="304"/>
      <c r="AI167" s="304">
        <v>5185.4799999999996</v>
      </c>
      <c r="AJ167" s="304">
        <v>5185.4799999999996</v>
      </c>
      <c r="AK167" s="304"/>
      <c r="AL167" s="304">
        <v>4791.2700000000004</v>
      </c>
      <c r="AM167" s="304">
        <v>4791.2700000000004</v>
      </c>
      <c r="AN167" s="304"/>
      <c r="AO167" s="304">
        <v>4024.46</v>
      </c>
      <c r="AP167" s="304">
        <v>4024.46</v>
      </c>
      <c r="AQ167" s="304"/>
      <c r="AR167" s="304">
        <v>15184.27</v>
      </c>
      <c r="AS167" s="304">
        <v>3696.08</v>
      </c>
      <c r="AT167" s="304"/>
      <c r="AU167" s="304">
        <v>8000</v>
      </c>
      <c r="AV167" s="304">
        <v>0</v>
      </c>
      <c r="AW167" s="304"/>
      <c r="AX167" s="304">
        <v>8000</v>
      </c>
      <c r="AY167" s="304">
        <v>0</v>
      </c>
      <c r="AZ167" s="304"/>
      <c r="BA167" s="303">
        <v>24172.35</v>
      </c>
      <c r="BB167" s="302">
        <v>0</v>
      </c>
      <c r="BC167" s="302"/>
      <c r="BD167" s="301"/>
      <c r="BE167" s="300"/>
      <c r="BF167" s="287"/>
    </row>
    <row r="168" spans="1:58" ht="31.8" x14ac:dyDescent="0.3">
      <c r="A168" s="295"/>
      <c r="B168" s="354" t="s">
        <v>729</v>
      </c>
      <c r="C168" s="309">
        <v>602</v>
      </c>
      <c r="D168" s="312">
        <v>1</v>
      </c>
      <c r="E168" s="312">
        <v>13</v>
      </c>
      <c r="F168" s="311" t="s">
        <v>469</v>
      </c>
      <c r="G168" s="309" t="s">
        <v>253</v>
      </c>
      <c r="H168" s="310" t="s">
        <v>602</v>
      </c>
      <c r="I168" s="309" t="s">
        <v>407</v>
      </c>
      <c r="J168" s="308"/>
      <c r="K168" s="308"/>
      <c r="L168" s="308">
        <v>10101</v>
      </c>
      <c r="M168" s="307"/>
      <c r="N168" s="306"/>
      <c r="O168" s="305"/>
      <c r="P168" s="304">
        <v>10000</v>
      </c>
      <c r="Q168" s="304">
        <v>8000</v>
      </c>
      <c r="R168" s="304"/>
      <c r="S168" s="304"/>
      <c r="T168" s="304">
        <v>0</v>
      </c>
      <c r="U168" s="304">
        <v>0</v>
      </c>
      <c r="V168" s="304"/>
      <c r="W168" s="304">
        <v>0</v>
      </c>
      <c r="X168" s="304">
        <v>0</v>
      </c>
      <c r="Y168" s="304"/>
      <c r="Z168" s="304">
        <v>0</v>
      </c>
      <c r="AA168" s="304">
        <v>0</v>
      </c>
      <c r="AB168" s="304"/>
      <c r="AC168" s="304">
        <v>0</v>
      </c>
      <c r="AD168" s="304">
        <v>0</v>
      </c>
      <c r="AE168" s="304"/>
      <c r="AF168" s="304">
        <v>4350</v>
      </c>
      <c r="AG168" s="304">
        <v>4350</v>
      </c>
      <c r="AH168" s="304"/>
      <c r="AI168" s="304">
        <v>0</v>
      </c>
      <c r="AJ168" s="304">
        <v>0</v>
      </c>
      <c r="AK168" s="304"/>
      <c r="AL168" s="304">
        <v>0</v>
      </c>
      <c r="AM168" s="304">
        <v>0</v>
      </c>
      <c r="AN168" s="304"/>
      <c r="AO168" s="304">
        <v>3650</v>
      </c>
      <c r="AP168" s="304">
        <v>3650</v>
      </c>
      <c r="AQ168" s="304"/>
      <c r="AR168" s="304">
        <v>2000</v>
      </c>
      <c r="AS168" s="304">
        <v>0</v>
      </c>
      <c r="AT168" s="304"/>
      <c r="AU168" s="304">
        <v>0</v>
      </c>
      <c r="AV168" s="304">
        <v>0</v>
      </c>
      <c r="AW168" s="304"/>
      <c r="AX168" s="304">
        <v>0</v>
      </c>
      <c r="AY168" s="304">
        <v>0</v>
      </c>
      <c r="AZ168" s="304"/>
      <c r="BA168" s="303">
        <v>0</v>
      </c>
      <c r="BB168" s="302">
        <v>0</v>
      </c>
      <c r="BC168" s="302"/>
      <c r="BD168" s="301"/>
      <c r="BE168" s="300"/>
      <c r="BF168" s="287"/>
    </row>
    <row r="169" spans="1:58" ht="31.8" x14ac:dyDescent="0.3">
      <c r="A169" s="295"/>
      <c r="B169" s="354" t="s">
        <v>729</v>
      </c>
      <c r="C169" s="309">
        <v>602</v>
      </c>
      <c r="D169" s="312">
        <v>1</v>
      </c>
      <c r="E169" s="312">
        <v>13</v>
      </c>
      <c r="F169" s="311" t="s">
        <v>469</v>
      </c>
      <c r="G169" s="309" t="s">
        <v>253</v>
      </c>
      <c r="H169" s="310" t="s">
        <v>603</v>
      </c>
      <c r="I169" s="309" t="s">
        <v>408</v>
      </c>
      <c r="J169" s="308"/>
      <c r="K169" s="308"/>
      <c r="L169" s="308">
        <v>10101</v>
      </c>
      <c r="M169" s="307"/>
      <c r="N169" s="306"/>
      <c r="O169" s="305"/>
      <c r="P169" s="304">
        <v>59200</v>
      </c>
      <c r="Q169" s="304">
        <v>8000</v>
      </c>
      <c r="R169" s="304"/>
      <c r="S169" s="304"/>
      <c r="T169" s="304">
        <v>0</v>
      </c>
      <c r="U169" s="304">
        <v>0</v>
      </c>
      <c r="V169" s="304"/>
      <c r="W169" s="304">
        <v>1000</v>
      </c>
      <c r="X169" s="304">
        <v>1000</v>
      </c>
      <c r="Y169" s="304"/>
      <c r="Z169" s="304">
        <v>1000</v>
      </c>
      <c r="AA169" s="304">
        <v>1000</v>
      </c>
      <c r="AB169" s="304"/>
      <c r="AC169" s="304">
        <v>1000</v>
      </c>
      <c r="AD169" s="304">
        <v>1000</v>
      </c>
      <c r="AE169" s="304"/>
      <c r="AF169" s="304">
        <v>1000</v>
      </c>
      <c r="AG169" s="304">
        <v>1000</v>
      </c>
      <c r="AH169" s="304"/>
      <c r="AI169" s="304">
        <v>1000</v>
      </c>
      <c r="AJ169" s="304">
        <v>1000</v>
      </c>
      <c r="AK169" s="304"/>
      <c r="AL169" s="304">
        <v>1000</v>
      </c>
      <c r="AM169" s="304">
        <v>1000</v>
      </c>
      <c r="AN169" s="304"/>
      <c r="AO169" s="304">
        <v>1000</v>
      </c>
      <c r="AP169" s="304">
        <v>1000</v>
      </c>
      <c r="AQ169" s="304"/>
      <c r="AR169" s="304">
        <v>6000</v>
      </c>
      <c r="AS169" s="304">
        <v>1000</v>
      </c>
      <c r="AT169" s="304"/>
      <c r="AU169" s="304">
        <v>5000</v>
      </c>
      <c r="AV169" s="304">
        <v>0</v>
      </c>
      <c r="AW169" s="304"/>
      <c r="AX169" s="304">
        <v>9000</v>
      </c>
      <c r="AY169" s="304">
        <v>0</v>
      </c>
      <c r="AZ169" s="304"/>
      <c r="BA169" s="303">
        <v>32200</v>
      </c>
      <c r="BB169" s="302">
        <v>0</v>
      </c>
      <c r="BC169" s="302"/>
      <c r="BD169" s="301"/>
      <c r="BE169" s="300"/>
      <c r="BF169" s="287"/>
    </row>
    <row r="170" spans="1:58" ht="31.8" x14ac:dyDescent="0.3">
      <c r="A170" s="295"/>
      <c r="B170" s="354" t="s">
        <v>729</v>
      </c>
      <c r="C170" s="309">
        <v>602</v>
      </c>
      <c r="D170" s="312">
        <v>1</v>
      </c>
      <c r="E170" s="312">
        <v>13</v>
      </c>
      <c r="F170" s="311" t="s">
        <v>469</v>
      </c>
      <c r="G170" s="309" t="s">
        <v>253</v>
      </c>
      <c r="H170" s="310" t="s">
        <v>604</v>
      </c>
      <c r="I170" s="309" t="s">
        <v>409</v>
      </c>
      <c r="J170" s="308"/>
      <c r="K170" s="308"/>
      <c r="L170" s="308">
        <v>10101</v>
      </c>
      <c r="M170" s="307"/>
      <c r="N170" s="306"/>
      <c r="O170" s="305"/>
      <c r="P170" s="304">
        <v>87400</v>
      </c>
      <c r="Q170" s="304">
        <v>2790</v>
      </c>
      <c r="R170" s="304"/>
      <c r="S170" s="304"/>
      <c r="T170" s="304">
        <v>0</v>
      </c>
      <c r="U170" s="304">
        <v>0</v>
      </c>
      <c r="V170" s="304"/>
      <c r="W170" s="304">
        <v>0</v>
      </c>
      <c r="X170" s="304">
        <v>0</v>
      </c>
      <c r="Y170" s="304"/>
      <c r="Z170" s="304">
        <v>0</v>
      </c>
      <c r="AA170" s="304">
        <v>0</v>
      </c>
      <c r="AB170" s="304"/>
      <c r="AC170" s="304">
        <v>0</v>
      </c>
      <c r="AD170" s="304">
        <v>0</v>
      </c>
      <c r="AE170" s="304"/>
      <c r="AF170" s="304">
        <v>2790</v>
      </c>
      <c r="AG170" s="304">
        <v>2790</v>
      </c>
      <c r="AH170" s="304"/>
      <c r="AI170" s="304">
        <v>0</v>
      </c>
      <c r="AJ170" s="304">
        <v>0</v>
      </c>
      <c r="AK170" s="304"/>
      <c r="AL170" s="304">
        <v>0</v>
      </c>
      <c r="AM170" s="304">
        <v>0</v>
      </c>
      <c r="AN170" s="304"/>
      <c r="AO170" s="304">
        <v>0</v>
      </c>
      <c r="AP170" s="304">
        <v>0</v>
      </c>
      <c r="AQ170" s="304"/>
      <c r="AR170" s="304">
        <v>0</v>
      </c>
      <c r="AS170" s="304">
        <v>0</v>
      </c>
      <c r="AT170" s="304"/>
      <c r="AU170" s="304">
        <v>0</v>
      </c>
      <c r="AV170" s="304">
        <v>0</v>
      </c>
      <c r="AW170" s="304"/>
      <c r="AX170" s="304">
        <v>0</v>
      </c>
      <c r="AY170" s="304">
        <v>0</v>
      </c>
      <c r="AZ170" s="304"/>
      <c r="BA170" s="303">
        <v>84610</v>
      </c>
      <c r="BB170" s="302">
        <v>0</v>
      </c>
      <c r="BC170" s="302"/>
      <c r="BD170" s="301"/>
      <c r="BE170" s="300"/>
      <c r="BF170" s="287"/>
    </row>
    <row r="171" spans="1:58" ht="31.8" x14ac:dyDescent="0.3">
      <c r="A171" s="295"/>
      <c r="B171" s="354" t="s">
        <v>729</v>
      </c>
      <c r="C171" s="309">
        <v>602</v>
      </c>
      <c r="D171" s="312">
        <v>1</v>
      </c>
      <c r="E171" s="312">
        <v>13</v>
      </c>
      <c r="F171" s="311" t="s">
        <v>470</v>
      </c>
      <c r="G171" s="309" t="s">
        <v>252</v>
      </c>
      <c r="H171" s="310" t="s">
        <v>599</v>
      </c>
      <c r="I171" s="309" t="s">
        <v>403</v>
      </c>
      <c r="J171" s="308"/>
      <c r="K171" s="308"/>
      <c r="L171" s="308">
        <v>10101</v>
      </c>
      <c r="M171" s="307"/>
      <c r="N171" s="306"/>
      <c r="O171" s="305"/>
      <c r="P171" s="304">
        <v>3496380.36</v>
      </c>
      <c r="Q171" s="304">
        <v>2380277.9300000002</v>
      </c>
      <c r="R171" s="304"/>
      <c r="S171" s="304"/>
      <c r="T171" s="304">
        <v>64921.51</v>
      </c>
      <c r="U171" s="304">
        <v>64921.51</v>
      </c>
      <c r="V171" s="304"/>
      <c r="W171" s="304">
        <v>322894.3</v>
      </c>
      <c r="X171" s="304">
        <v>322894.3</v>
      </c>
      <c r="Y171" s="304"/>
      <c r="Z171" s="304">
        <v>203134.36</v>
      </c>
      <c r="AA171" s="304">
        <v>203134.36</v>
      </c>
      <c r="AB171" s="304"/>
      <c r="AC171" s="304">
        <v>431918.21</v>
      </c>
      <c r="AD171" s="304">
        <v>431918.21</v>
      </c>
      <c r="AE171" s="304"/>
      <c r="AF171" s="304">
        <v>171354.86</v>
      </c>
      <c r="AG171" s="304">
        <v>171354.86</v>
      </c>
      <c r="AH171" s="304"/>
      <c r="AI171" s="304">
        <v>313121.96000000002</v>
      </c>
      <c r="AJ171" s="304">
        <v>313121.96000000002</v>
      </c>
      <c r="AK171" s="304"/>
      <c r="AL171" s="304">
        <v>293864.63</v>
      </c>
      <c r="AM171" s="304">
        <v>293864.63</v>
      </c>
      <c r="AN171" s="304"/>
      <c r="AO171" s="304">
        <v>347187.24</v>
      </c>
      <c r="AP171" s="304">
        <v>347187.24</v>
      </c>
      <c r="AQ171" s="304"/>
      <c r="AR171" s="304">
        <v>233474.42</v>
      </c>
      <c r="AS171" s="304">
        <v>231880.86</v>
      </c>
      <c r="AT171" s="304"/>
      <c r="AU171" s="304">
        <v>291636.07</v>
      </c>
      <c r="AV171" s="304">
        <v>0</v>
      </c>
      <c r="AW171" s="304"/>
      <c r="AX171" s="304">
        <v>291636.07</v>
      </c>
      <c r="AY171" s="304">
        <v>0</v>
      </c>
      <c r="AZ171" s="304"/>
      <c r="BA171" s="303">
        <v>531236.73</v>
      </c>
      <c r="BB171" s="302">
        <v>0</v>
      </c>
      <c r="BC171" s="302"/>
      <c r="BD171" s="301"/>
      <c r="BE171" s="300"/>
      <c r="BF171" s="287"/>
    </row>
    <row r="172" spans="1:58" ht="31.8" x14ac:dyDescent="0.3">
      <c r="A172" s="295"/>
      <c r="B172" s="354" t="s">
        <v>729</v>
      </c>
      <c r="C172" s="309">
        <v>602</v>
      </c>
      <c r="D172" s="312">
        <v>1</v>
      </c>
      <c r="E172" s="312">
        <v>13</v>
      </c>
      <c r="F172" s="311" t="s">
        <v>470</v>
      </c>
      <c r="G172" s="309" t="s">
        <v>252</v>
      </c>
      <c r="H172" s="310" t="s">
        <v>631</v>
      </c>
      <c r="I172" s="309" t="s">
        <v>572</v>
      </c>
      <c r="J172" s="308"/>
      <c r="K172" s="308"/>
      <c r="L172" s="308">
        <v>10101</v>
      </c>
      <c r="M172" s="307"/>
      <c r="N172" s="306"/>
      <c r="O172" s="305"/>
      <c r="P172" s="304">
        <v>10000</v>
      </c>
      <c r="Q172" s="304">
        <v>8777.4599999999991</v>
      </c>
      <c r="R172" s="304"/>
      <c r="S172" s="304"/>
      <c r="T172" s="304">
        <v>0</v>
      </c>
      <c r="U172" s="304">
        <v>0</v>
      </c>
      <c r="V172" s="304"/>
      <c r="W172" s="304">
        <v>1571.82</v>
      </c>
      <c r="X172" s="304">
        <v>1571.82</v>
      </c>
      <c r="Y172" s="304"/>
      <c r="Z172" s="304">
        <v>0</v>
      </c>
      <c r="AA172" s="304">
        <v>0</v>
      </c>
      <c r="AB172" s="304"/>
      <c r="AC172" s="304">
        <v>0</v>
      </c>
      <c r="AD172" s="304">
        <v>0</v>
      </c>
      <c r="AE172" s="304"/>
      <c r="AF172" s="304">
        <v>2630.49</v>
      </c>
      <c r="AG172" s="304">
        <v>2630.49</v>
      </c>
      <c r="AH172" s="304"/>
      <c r="AI172" s="304">
        <v>0</v>
      </c>
      <c r="AJ172" s="304">
        <v>0</v>
      </c>
      <c r="AK172" s="304"/>
      <c r="AL172" s="304">
        <v>0</v>
      </c>
      <c r="AM172" s="304">
        <v>0</v>
      </c>
      <c r="AN172" s="304"/>
      <c r="AO172" s="304">
        <v>0</v>
      </c>
      <c r="AP172" s="304">
        <v>0</v>
      </c>
      <c r="AQ172" s="304"/>
      <c r="AR172" s="304">
        <v>4575.1499999999996</v>
      </c>
      <c r="AS172" s="304">
        <v>4575.1499999999996</v>
      </c>
      <c r="AT172" s="304"/>
      <c r="AU172" s="304">
        <v>0</v>
      </c>
      <c r="AV172" s="304">
        <v>0</v>
      </c>
      <c r="AW172" s="304"/>
      <c r="AX172" s="304">
        <v>0</v>
      </c>
      <c r="AY172" s="304">
        <v>0</v>
      </c>
      <c r="AZ172" s="304"/>
      <c r="BA172" s="303">
        <v>1222.54</v>
      </c>
      <c r="BB172" s="302">
        <v>0</v>
      </c>
      <c r="BC172" s="302"/>
      <c r="BD172" s="301"/>
      <c r="BE172" s="300"/>
      <c r="BF172" s="287"/>
    </row>
    <row r="173" spans="1:58" ht="31.8" x14ac:dyDescent="0.3">
      <c r="A173" s="295"/>
      <c r="B173" s="354" t="s">
        <v>729</v>
      </c>
      <c r="C173" s="309">
        <v>602</v>
      </c>
      <c r="D173" s="312">
        <v>1</v>
      </c>
      <c r="E173" s="312">
        <v>13</v>
      </c>
      <c r="F173" s="311" t="s">
        <v>470</v>
      </c>
      <c r="G173" s="309" t="s">
        <v>251</v>
      </c>
      <c r="H173" s="310" t="s">
        <v>600</v>
      </c>
      <c r="I173" s="309" t="s">
        <v>404</v>
      </c>
      <c r="J173" s="308"/>
      <c r="K173" s="308"/>
      <c r="L173" s="308">
        <v>10101</v>
      </c>
      <c r="M173" s="307"/>
      <c r="N173" s="306"/>
      <c r="O173" s="305"/>
      <c r="P173" s="304">
        <v>1055906.8700000001</v>
      </c>
      <c r="Q173" s="304">
        <v>679123.58</v>
      </c>
      <c r="R173" s="304"/>
      <c r="S173" s="304"/>
      <c r="T173" s="304">
        <v>0</v>
      </c>
      <c r="U173" s="304">
        <v>0</v>
      </c>
      <c r="V173" s="304"/>
      <c r="W173" s="304">
        <v>72146.820000000007</v>
      </c>
      <c r="X173" s="304">
        <v>72146.820000000007</v>
      </c>
      <c r="Y173" s="304"/>
      <c r="Z173" s="304">
        <v>75145.710000000006</v>
      </c>
      <c r="AA173" s="304">
        <v>75145.710000000006</v>
      </c>
      <c r="AB173" s="304"/>
      <c r="AC173" s="304">
        <v>71831.98</v>
      </c>
      <c r="AD173" s="304">
        <v>71831.98</v>
      </c>
      <c r="AE173" s="304"/>
      <c r="AF173" s="304">
        <v>111673.81</v>
      </c>
      <c r="AG173" s="304">
        <v>111673.81</v>
      </c>
      <c r="AH173" s="304"/>
      <c r="AI173" s="304">
        <v>76268.56</v>
      </c>
      <c r="AJ173" s="304">
        <v>76268.56</v>
      </c>
      <c r="AK173" s="304"/>
      <c r="AL173" s="304">
        <v>86301.91</v>
      </c>
      <c r="AM173" s="304">
        <v>86301.91</v>
      </c>
      <c r="AN173" s="304"/>
      <c r="AO173" s="304">
        <v>89724.64</v>
      </c>
      <c r="AP173" s="304">
        <v>89724.64</v>
      </c>
      <c r="AQ173" s="304"/>
      <c r="AR173" s="304">
        <v>103973.45</v>
      </c>
      <c r="AS173" s="304">
        <v>96030.15</v>
      </c>
      <c r="AT173" s="304"/>
      <c r="AU173" s="304">
        <v>88514.09</v>
      </c>
      <c r="AV173" s="304">
        <v>0</v>
      </c>
      <c r="AW173" s="304"/>
      <c r="AX173" s="304">
        <v>88514.09</v>
      </c>
      <c r="AY173" s="304">
        <v>0</v>
      </c>
      <c r="AZ173" s="304"/>
      <c r="BA173" s="303">
        <v>191811.81</v>
      </c>
      <c r="BB173" s="302">
        <v>0</v>
      </c>
      <c r="BC173" s="302"/>
      <c r="BD173" s="301"/>
      <c r="BE173" s="300"/>
      <c r="BF173" s="287"/>
    </row>
    <row r="174" spans="1:58" ht="31.8" x14ac:dyDescent="0.3">
      <c r="A174" s="295"/>
      <c r="B174" s="354" t="s">
        <v>729</v>
      </c>
      <c r="C174" s="309">
        <v>602</v>
      </c>
      <c r="D174" s="312">
        <v>1</v>
      </c>
      <c r="E174" s="312">
        <v>13</v>
      </c>
      <c r="F174" s="311" t="s">
        <v>731</v>
      </c>
      <c r="G174" s="309" t="s">
        <v>252</v>
      </c>
      <c r="H174" s="310" t="s">
        <v>599</v>
      </c>
      <c r="I174" s="309" t="s">
        <v>403</v>
      </c>
      <c r="J174" s="308"/>
      <c r="K174" s="308"/>
      <c r="L174" s="308">
        <v>10315</v>
      </c>
      <c r="M174" s="307"/>
      <c r="N174" s="306"/>
      <c r="O174" s="305"/>
      <c r="P174" s="304">
        <v>67450.570000000007</v>
      </c>
      <c r="Q174" s="304">
        <v>0</v>
      </c>
      <c r="R174" s="304"/>
      <c r="S174" s="304"/>
      <c r="T174" s="304">
        <v>0</v>
      </c>
      <c r="U174" s="304">
        <v>0</v>
      </c>
      <c r="V174" s="304"/>
      <c r="W174" s="304">
        <v>0</v>
      </c>
      <c r="X174" s="304">
        <v>0</v>
      </c>
      <c r="Y174" s="304"/>
      <c r="Z174" s="304">
        <v>0</v>
      </c>
      <c r="AA174" s="304">
        <v>0</v>
      </c>
      <c r="AB174" s="304"/>
      <c r="AC174" s="304">
        <v>0</v>
      </c>
      <c r="AD174" s="304">
        <v>0</v>
      </c>
      <c r="AE174" s="304"/>
      <c r="AF174" s="304">
        <v>0</v>
      </c>
      <c r="AG174" s="304">
        <v>0</v>
      </c>
      <c r="AH174" s="304"/>
      <c r="AI174" s="304">
        <v>0</v>
      </c>
      <c r="AJ174" s="304">
        <v>0</v>
      </c>
      <c r="AK174" s="304"/>
      <c r="AL174" s="304">
        <v>0</v>
      </c>
      <c r="AM174" s="304">
        <v>0</v>
      </c>
      <c r="AN174" s="304"/>
      <c r="AO174" s="304">
        <v>0</v>
      </c>
      <c r="AP174" s="304">
        <v>0</v>
      </c>
      <c r="AQ174" s="304"/>
      <c r="AR174" s="304">
        <v>0</v>
      </c>
      <c r="AS174" s="304">
        <v>0</v>
      </c>
      <c r="AT174" s="304"/>
      <c r="AU174" s="304">
        <v>67450.570000000007</v>
      </c>
      <c r="AV174" s="304">
        <v>0</v>
      </c>
      <c r="AW174" s="304"/>
      <c r="AX174" s="304">
        <v>0</v>
      </c>
      <c r="AY174" s="304">
        <v>0</v>
      </c>
      <c r="AZ174" s="304"/>
      <c r="BA174" s="303">
        <v>0</v>
      </c>
      <c r="BB174" s="302">
        <v>0</v>
      </c>
      <c r="BC174" s="302"/>
      <c r="BD174" s="301"/>
      <c r="BE174" s="300"/>
      <c r="BF174" s="287"/>
    </row>
    <row r="175" spans="1:58" ht="31.8" x14ac:dyDescent="0.3">
      <c r="A175" s="295"/>
      <c r="B175" s="354" t="s">
        <v>729</v>
      </c>
      <c r="C175" s="309">
        <v>602</v>
      </c>
      <c r="D175" s="312">
        <v>1</v>
      </c>
      <c r="E175" s="312">
        <v>13</v>
      </c>
      <c r="F175" s="311" t="s">
        <v>731</v>
      </c>
      <c r="G175" s="309" t="s">
        <v>251</v>
      </c>
      <c r="H175" s="310" t="s">
        <v>600</v>
      </c>
      <c r="I175" s="309" t="s">
        <v>404</v>
      </c>
      <c r="J175" s="308"/>
      <c r="K175" s="308"/>
      <c r="L175" s="308">
        <v>10315</v>
      </c>
      <c r="M175" s="307"/>
      <c r="N175" s="306"/>
      <c r="O175" s="305"/>
      <c r="P175" s="304">
        <v>20370.07</v>
      </c>
      <c r="Q175" s="304">
        <v>0</v>
      </c>
      <c r="R175" s="304"/>
      <c r="S175" s="304"/>
      <c r="T175" s="304">
        <v>0</v>
      </c>
      <c r="U175" s="304">
        <v>0</v>
      </c>
      <c r="V175" s="304"/>
      <c r="W175" s="304">
        <v>0</v>
      </c>
      <c r="X175" s="304">
        <v>0</v>
      </c>
      <c r="Y175" s="304"/>
      <c r="Z175" s="304">
        <v>0</v>
      </c>
      <c r="AA175" s="304">
        <v>0</v>
      </c>
      <c r="AB175" s="304"/>
      <c r="AC175" s="304">
        <v>0</v>
      </c>
      <c r="AD175" s="304">
        <v>0</v>
      </c>
      <c r="AE175" s="304"/>
      <c r="AF175" s="304">
        <v>0</v>
      </c>
      <c r="AG175" s="304">
        <v>0</v>
      </c>
      <c r="AH175" s="304"/>
      <c r="AI175" s="304">
        <v>0</v>
      </c>
      <c r="AJ175" s="304">
        <v>0</v>
      </c>
      <c r="AK175" s="304"/>
      <c r="AL175" s="304">
        <v>0</v>
      </c>
      <c r="AM175" s="304">
        <v>0</v>
      </c>
      <c r="AN175" s="304"/>
      <c r="AO175" s="304">
        <v>0</v>
      </c>
      <c r="AP175" s="304">
        <v>0</v>
      </c>
      <c r="AQ175" s="304"/>
      <c r="AR175" s="304">
        <v>0</v>
      </c>
      <c r="AS175" s="304">
        <v>0</v>
      </c>
      <c r="AT175" s="304"/>
      <c r="AU175" s="304">
        <v>20370.07</v>
      </c>
      <c r="AV175" s="304">
        <v>0</v>
      </c>
      <c r="AW175" s="304"/>
      <c r="AX175" s="304">
        <v>0</v>
      </c>
      <c r="AY175" s="304">
        <v>0</v>
      </c>
      <c r="AZ175" s="304"/>
      <c r="BA175" s="303">
        <v>0</v>
      </c>
      <c r="BB175" s="302">
        <v>0</v>
      </c>
      <c r="BC175" s="302"/>
      <c r="BD175" s="301"/>
      <c r="BE175" s="300"/>
      <c r="BF175" s="287"/>
    </row>
    <row r="176" spans="1:58" ht="31.8" x14ac:dyDescent="0.3">
      <c r="A176" s="295"/>
      <c r="B176" s="354" t="s">
        <v>729</v>
      </c>
      <c r="C176" s="309">
        <v>602</v>
      </c>
      <c r="D176" s="312">
        <v>1</v>
      </c>
      <c r="E176" s="312">
        <v>13</v>
      </c>
      <c r="F176" s="311" t="s">
        <v>412</v>
      </c>
      <c r="G176" s="309" t="s">
        <v>253</v>
      </c>
      <c r="H176" s="310" t="s">
        <v>603</v>
      </c>
      <c r="I176" s="309" t="s">
        <v>408</v>
      </c>
      <c r="J176" s="308"/>
      <c r="K176" s="308"/>
      <c r="L176" s="308">
        <v>10101</v>
      </c>
      <c r="M176" s="307"/>
      <c r="N176" s="306"/>
      <c r="O176" s="305"/>
      <c r="P176" s="304">
        <v>17200</v>
      </c>
      <c r="Q176" s="304">
        <v>4800</v>
      </c>
      <c r="R176" s="304"/>
      <c r="S176" s="304"/>
      <c r="T176" s="304">
        <v>0</v>
      </c>
      <c r="U176" s="304">
        <v>0</v>
      </c>
      <c r="V176" s="304"/>
      <c r="W176" s="304">
        <v>0</v>
      </c>
      <c r="X176" s="304">
        <v>0</v>
      </c>
      <c r="Y176" s="304"/>
      <c r="Z176" s="304">
        <v>0</v>
      </c>
      <c r="AA176" s="304">
        <v>0</v>
      </c>
      <c r="AB176" s="304"/>
      <c r="AC176" s="304">
        <v>0</v>
      </c>
      <c r="AD176" s="304">
        <v>0</v>
      </c>
      <c r="AE176" s="304"/>
      <c r="AF176" s="304">
        <v>0</v>
      </c>
      <c r="AG176" s="304">
        <v>0</v>
      </c>
      <c r="AH176" s="304"/>
      <c r="AI176" s="304">
        <v>2000</v>
      </c>
      <c r="AJ176" s="304">
        <v>2000</v>
      </c>
      <c r="AK176" s="304"/>
      <c r="AL176" s="304">
        <v>0</v>
      </c>
      <c r="AM176" s="304">
        <v>0</v>
      </c>
      <c r="AN176" s="304"/>
      <c r="AO176" s="304">
        <v>0</v>
      </c>
      <c r="AP176" s="304">
        <v>0</v>
      </c>
      <c r="AQ176" s="304"/>
      <c r="AR176" s="304">
        <v>2800</v>
      </c>
      <c r="AS176" s="304">
        <v>2800</v>
      </c>
      <c r="AT176" s="304"/>
      <c r="AU176" s="304">
        <v>0</v>
      </c>
      <c r="AV176" s="304">
        <v>0</v>
      </c>
      <c r="AW176" s="304"/>
      <c r="AX176" s="304">
        <v>0</v>
      </c>
      <c r="AY176" s="304">
        <v>0</v>
      </c>
      <c r="AZ176" s="304"/>
      <c r="BA176" s="303">
        <v>12400</v>
      </c>
      <c r="BB176" s="302">
        <v>0</v>
      </c>
      <c r="BC176" s="302"/>
      <c r="BD176" s="301"/>
      <c r="BE176" s="300"/>
      <c r="BF176" s="287"/>
    </row>
    <row r="177" spans="1:58" ht="31.8" x14ac:dyDescent="0.3">
      <c r="A177" s="295"/>
      <c r="B177" s="354" t="s">
        <v>729</v>
      </c>
      <c r="C177" s="309">
        <v>602</v>
      </c>
      <c r="D177" s="312">
        <v>4</v>
      </c>
      <c r="E177" s="312">
        <v>12</v>
      </c>
      <c r="F177" s="311" t="s">
        <v>471</v>
      </c>
      <c r="G177" s="309" t="s">
        <v>253</v>
      </c>
      <c r="H177" s="310" t="s">
        <v>603</v>
      </c>
      <c r="I177" s="309" t="s">
        <v>408</v>
      </c>
      <c r="J177" s="308"/>
      <c r="K177" s="308"/>
      <c r="L177" s="308">
        <v>10101</v>
      </c>
      <c r="M177" s="307"/>
      <c r="N177" s="306"/>
      <c r="O177" s="305"/>
      <c r="P177" s="304">
        <v>270000</v>
      </c>
      <c r="Q177" s="304">
        <v>166000</v>
      </c>
      <c r="R177" s="304"/>
      <c r="S177" s="304"/>
      <c r="T177" s="304">
        <v>0</v>
      </c>
      <c r="U177" s="304">
        <v>0</v>
      </c>
      <c r="V177" s="304"/>
      <c r="W177" s="304">
        <v>29000</v>
      </c>
      <c r="X177" s="304">
        <v>29000</v>
      </c>
      <c r="Y177" s="304"/>
      <c r="Z177" s="304">
        <v>10000</v>
      </c>
      <c r="AA177" s="304">
        <v>10000</v>
      </c>
      <c r="AB177" s="304"/>
      <c r="AC177" s="304">
        <v>48000</v>
      </c>
      <c r="AD177" s="304">
        <v>48000</v>
      </c>
      <c r="AE177" s="304"/>
      <c r="AF177" s="304">
        <v>26000</v>
      </c>
      <c r="AG177" s="304">
        <v>26000</v>
      </c>
      <c r="AH177" s="304"/>
      <c r="AI177" s="304">
        <v>20000</v>
      </c>
      <c r="AJ177" s="304">
        <v>20000</v>
      </c>
      <c r="AK177" s="304"/>
      <c r="AL177" s="304">
        <v>0</v>
      </c>
      <c r="AM177" s="304">
        <v>0</v>
      </c>
      <c r="AN177" s="304"/>
      <c r="AO177" s="304">
        <v>18000</v>
      </c>
      <c r="AP177" s="304">
        <v>18000</v>
      </c>
      <c r="AQ177" s="304"/>
      <c r="AR177" s="304">
        <v>32000</v>
      </c>
      <c r="AS177" s="304">
        <v>15000</v>
      </c>
      <c r="AT177" s="304"/>
      <c r="AU177" s="304">
        <v>25000</v>
      </c>
      <c r="AV177" s="304">
        <v>0</v>
      </c>
      <c r="AW177" s="304"/>
      <c r="AX177" s="304">
        <v>20000</v>
      </c>
      <c r="AY177" s="304">
        <v>0</v>
      </c>
      <c r="AZ177" s="304"/>
      <c r="BA177" s="303">
        <v>42000</v>
      </c>
      <c r="BB177" s="302">
        <v>0</v>
      </c>
      <c r="BC177" s="302"/>
      <c r="BD177" s="301"/>
      <c r="BE177" s="300"/>
      <c r="BF177" s="287"/>
    </row>
    <row r="178" spans="1:58" ht="31.8" x14ac:dyDescent="0.3">
      <c r="A178" s="295"/>
      <c r="B178" s="354" t="s">
        <v>729</v>
      </c>
      <c r="C178" s="309">
        <v>602</v>
      </c>
      <c r="D178" s="312">
        <v>5</v>
      </c>
      <c r="E178" s="312">
        <v>1</v>
      </c>
      <c r="F178" s="311" t="s">
        <v>472</v>
      </c>
      <c r="G178" s="309" t="s">
        <v>253</v>
      </c>
      <c r="H178" s="310" t="s">
        <v>602</v>
      </c>
      <c r="I178" s="309" t="s">
        <v>407</v>
      </c>
      <c r="J178" s="308"/>
      <c r="K178" s="308"/>
      <c r="L178" s="308">
        <v>10101</v>
      </c>
      <c r="M178" s="307"/>
      <c r="N178" s="306"/>
      <c r="O178" s="305"/>
      <c r="P178" s="304">
        <v>214030</v>
      </c>
      <c r="Q178" s="304">
        <v>166379.26999999999</v>
      </c>
      <c r="R178" s="304"/>
      <c r="S178" s="304"/>
      <c r="T178" s="304">
        <v>0</v>
      </c>
      <c r="U178" s="304">
        <v>0</v>
      </c>
      <c r="V178" s="304"/>
      <c r="W178" s="304">
        <v>17171.78</v>
      </c>
      <c r="X178" s="304">
        <v>17171.78</v>
      </c>
      <c r="Y178" s="304"/>
      <c r="Z178" s="304">
        <v>17171.78</v>
      </c>
      <c r="AA178" s="304">
        <v>17171.78</v>
      </c>
      <c r="AB178" s="304"/>
      <c r="AC178" s="304">
        <v>17171.78</v>
      </c>
      <c r="AD178" s="304">
        <v>17171.78</v>
      </c>
      <c r="AE178" s="304"/>
      <c r="AF178" s="304">
        <v>34343.56</v>
      </c>
      <c r="AG178" s="304">
        <v>34343.56</v>
      </c>
      <c r="AH178" s="304"/>
      <c r="AI178" s="304">
        <v>0</v>
      </c>
      <c r="AJ178" s="304">
        <v>0</v>
      </c>
      <c r="AK178" s="304"/>
      <c r="AL178" s="304">
        <v>17171.78</v>
      </c>
      <c r="AM178" s="304">
        <v>17171.78</v>
      </c>
      <c r="AN178" s="304"/>
      <c r="AO178" s="304">
        <v>42276.79</v>
      </c>
      <c r="AP178" s="304">
        <v>42276.79</v>
      </c>
      <c r="AQ178" s="304"/>
      <c r="AR178" s="304">
        <v>21071.8</v>
      </c>
      <c r="AS178" s="304">
        <v>21071.8</v>
      </c>
      <c r="AT178" s="304"/>
      <c r="AU178" s="304">
        <v>17511</v>
      </c>
      <c r="AV178" s="304">
        <v>0</v>
      </c>
      <c r="AW178" s="304"/>
      <c r="AX178" s="304">
        <v>17511</v>
      </c>
      <c r="AY178" s="304">
        <v>0</v>
      </c>
      <c r="AZ178" s="304"/>
      <c r="BA178" s="303">
        <v>12628.73</v>
      </c>
      <c r="BB178" s="302">
        <v>0</v>
      </c>
      <c r="BC178" s="302"/>
      <c r="BD178" s="301"/>
      <c r="BE178" s="300"/>
      <c r="BF178" s="287"/>
    </row>
    <row r="179" spans="1:58" ht="31.8" x14ac:dyDescent="0.3">
      <c r="A179" s="295"/>
      <c r="B179" s="354" t="s">
        <v>729</v>
      </c>
      <c r="C179" s="309">
        <v>602</v>
      </c>
      <c r="D179" s="312">
        <v>5</v>
      </c>
      <c r="E179" s="312">
        <v>3</v>
      </c>
      <c r="F179" s="311" t="s">
        <v>663</v>
      </c>
      <c r="G179" s="309" t="s">
        <v>253</v>
      </c>
      <c r="H179" s="310" t="s">
        <v>603</v>
      </c>
      <c r="I179" s="309" t="s">
        <v>408</v>
      </c>
      <c r="J179" s="308"/>
      <c r="K179" s="308"/>
      <c r="L179" s="308">
        <v>10101</v>
      </c>
      <c r="M179" s="307"/>
      <c r="N179" s="306"/>
      <c r="O179" s="305"/>
      <c r="P179" s="304">
        <v>100000</v>
      </c>
      <c r="Q179" s="304">
        <v>99959.46</v>
      </c>
      <c r="R179" s="304"/>
      <c r="S179" s="304"/>
      <c r="T179" s="304">
        <v>0</v>
      </c>
      <c r="U179" s="304">
        <v>0</v>
      </c>
      <c r="V179" s="304"/>
      <c r="W179" s="304">
        <v>0</v>
      </c>
      <c r="X179" s="304">
        <v>0</v>
      </c>
      <c r="Y179" s="304"/>
      <c r="Z179" s="304">
        <v>49979.73</v>
      </c>
      <c r="AA179" s="304">
        <v>49979.73</v>
      </c>
      <c r="AB179" s="304"/>
      <c r="AC179" s="304">
        <v>0</v>
      </c>
      <c r="AD179" s="304">
        <v>0</v>
      </c>
      <c r="AE179" s="304"/>
      <c r="AF179" s="304">
        <v>0</v>
      </c>
      <c r="AG179" s="304">
        <v>0</v>
      </c>
      <c r="AH179" s="304"/>
      <c r="AI179" s="304">
        <v>49979.73</v>
      </c>
      <c r="AJ179" s="304">
        <v>49979.73</v>
      </c>
      <c r="AK179" s="304"/>
      <c r="AL179" s="304">
        <v>0</v>
      </c>
      <c r="AM179" s="304">
        <v>0</v>
      </c>
      <c r="AN179" s="304"/>
      <c r="AO179" s="304">
        <v>0</v>
      </c>
      <c r="AP179" s="304">
        <v>0</v>
      </c>
      <c r="AQ179" s="304"/>
      <c r="AR179" s="304">
        <v>0</v>
      </c>
      <c r="AS179" s="304">
        <v>0</v>
      </c>
      <c r="AT179" s="304"/>
      <c r="AU179" s="304">
        <v>0</v>
      </c>
      <c r="AV179" s="304">
        <v>0</v>
      </c>
      <c r="AW179" s="304"/>
      <c r="AX179" s="304">
        <v>0</v>
      </c>
      <c r="AY179" s="304">
        <v>0</v>
      </c>
      <c r="AZ179" s="304"/>
      <c r="BA179" s="303">
        <v>40.54</v>
      </c>
      <c r="BB179" s="302">
        <v>0</v>
      </c>
      <c r="BC179" s="302"/>
      <c r="BD179" s="301"/>
      <c r="BE179" s="300"/>
      <c r="BF179" s="287"/>
    </row>
    <row r="180" spans="1:58" ht="31.8" x14ac:dyDescent="0.3">
      <c r="A180" s="295"/>
      <c r="B180" s="354" t="s">
        <v>729</v>
      </c>
      <c r="C180" s="309">
        <v>602</v>
      </c>
      <c r="D180" s="312">
        <v>8</v>
      </c>
      <c r="E180" s="312">
        <v>1</v>
      </c>
      <c r="F180" s="311" t="s">
        <v>664</v>
      </c>
      <c r="G180" s="309" t="s">
        <v>253</v>
      </c>
      <c r="H180" s="310" t="s">
        <v>603</v>
      </c>
      <c r="I180" s="309" t="s">
        <v>408</v>
      </c>
      <c r="J180" s="308"/>
      <c r="K180" s="308"/>
      <c r="L180" s="308">
        <v>10101</v>
      </c>
      <c r="M180" s="307"/>
      <c r="N180" s="306"/>
      <c r="O180" s="305"/>
      <c r="P180" s="304">
        <v>750000</v>
      </c>
      <c r="Q180" s="304">
        <v>0</v>
      </c>
      <c r="R180" s="304"/>
      <c r="S180" s="304"/>
      <c r="T180" s="304">
        <v>0</v>
      </c>
      <c r="U180" s="304">
        <v>0</v>
      </c>
      <c r="V180" s="304"/>
      <c r="W180" s="304">
        <v>0</v>
      </c>
      <c r="X180" s="304">
        <v>0</v>
      </c>
      <c r="Y180" s="304"/>
      <c r="Z180" s="304">
        <v>0</v>
      </c>
      <c r="AA180" s="304">
        <v>0</v>
      </c>
      <c r="AB180" s="304"/>
      <c r="AC180" s="304">
        <v>0</v>
      </c>
      <c r="AD180" s="304">
        <v>0</v>
      </c>
      <c r="AE180" s="304"/>
      <c r="AF180" s="304">
        <v>0</v>
      </c>
      <c r="AG180" s="304">
        <v>0</v>
      </c>
      <c r="AH180" s="304"/>
      <c r="AI180" s="304">
        <v>0</v>
      </c>
      <c r="AJ180" s="304">
        <v>0</v>
      </c>
      <c r="AK180" s="304"/>
      <c r="AL180" s="304">
        <v>0</v>
      </c>
      <c r="AM180" s="304">
        <v>0</v>
      </c>
      <c r="AN180" s="304"/>
      <c r="AO180" s="304">
        <v>0</v>
      </c>
      <c r="AP180" s="304">
        <v>0</v>
      </c>
      <c r="AQ180" s="304"/>
      <c r="AR180" s="304">
        <v>0</v>
      </c>
      <c r="AS180" s="304">
        <v>0</v>
      </c>
      <c r="AT180" s="304"/>
      <c r="AU180" s="304">
        <v>750000</v>
      </c>
      <c r="AV180" s="304">
        <v>0</v>
      </c>
      <c r="AW180" s="304"/>
      <c r="AX180" s="304">
        <v>0</v>
      </c>
      <c r="AY180" s="304">
        <v>0</v>
      </c>
      <c r="AZ180" s="304"/>
      <c r="BA180" s="303">
        <v>0</v>
      </c>
      <c r="BB180" s="302">
        <v>0</v>
      </c>
      <c r="BC180" s="302"/>
      <c r="BD180" s="301"/>
      <c r="BE180" s="300"/>
      <c r="BF180" s="287"/>
    </row>
    <row r="181" spans="1:58" x14ac:dyDescent="0.3">
      <c r="A181" s="295"/>
      <c r="B181" s="286" t="s">
        <v>473</v>
      </c>
      <c r="C181" s="286"/>
      <c r="D181" s="286"/>
      <c r="E181" s="286"/>
      <c r="F181" s="286"/>
      <c r="G181" s="286"/>
      <c r="H181" s="286"/>
      <c r="I181" s="286"/>
      <c r="J181" s="286"/>
      <c r="K181" s="286"/>
      <c r="L181" s="286"/>
      <c r="M181" s="286"/>
      <c r="N181" s="286"/>
      <c r="O181" s="331"/>
      <c r="P181" s="317">
        <v>7452189.5499999998</v>
      </c>
      <c r="Q181" s="313">
        <v>4088040.17</v>
      </c>
      <c r="R181" s="332"/>
      <c r="S181" s="333"/>
      <c r="T181" s="317">
        <v>68129.929999999993</v>
      </c>
      <c r="U181" s="316">
        <v>68129.929999999993</v>
      </c>
      <c r="V181" s="315"/>
      <c r="W181" s="317">
        <v>490316.17</v>
      </c>
      <c r="X181" s="316">
        <v>490316.17</v>
      </c>
      <c r="Y181" s="315"/>
      <c r="Z181" s="317">
        <v>619863.21</v>
      </c>
      <c r="AA181" s="316">
        <v>619863.21</v>
      </c>
      <c r="AB181" s="315"/>
      <c r="AC181" s="317">
        <v>621970.53</v>
      </c>
      <c r="AD181" s="316">
        <v>621970.53</v>
      </c>
      <c r="AE181" s="315"/>
      <c r="AF181" s="317">
        <v>373168.73</v>
      </c>
      <c r="AG181" s="316">
        <v>373168.73</v>
      </c>
      <c r="AH181" s="315"/>
      <c r="AI181" s="317">
        <v>597448.04</v>
      </c>
      <c r="AJ181" s="316">
        <v>597448.04</v>
      </c>
      <c r="AK181" s="315"/>
      <c r="AL181" s="317">
        <v>420935.64</v>
      </c>
      <c r="AM181" s="316">
        <v>420935.64</v>
      </c>
      <c r="AN181" s="315"/>
      <c r="AO181" s="317">
        <v>517766.93</v>
      </c>
      <c r="AP181" s="316">
        <v>517766.93</v>
      </c>
      <c r="AQ181" s="315"/>
      <c r="AR181" s="317">
        <v>529702.91</v>
      </c>
      <c r="AS181" s="316">
        <v>378440.99</v>
      </c>
      <c r="AT181" s="315"/>
      <c r="AU181" s="317">
        <v>1523516.77</v>
      </c>
      <c r="AV181" s="316">
        <v>0</v>
      </c>
      <c r="AW181" s="315"/>
      <c r="AX181" s="317">
        <v>484661.16</v>
      </c>
      <c r="AY181" s="316">
        <v>0</v>
      </c>
      <c r="AZ181" s="315"/>
      <c r="BA181" s="314">
        <v>1204709.53</v>
      </c>
      <c r="BB181" s="313">
        <v>0</v>
      </c>
      <c r="BC181" s="334"/>
      <c r="BD181" s="334"/>
      <c r="BE181" s="334"/>
      <c r="BF181" s="287"/>
    </row>
    <row r="182" spans="1:58" ht="21.6" x14ac:dyDescent="0.3">
      <c r="A182" s="295"/>
      <c r="B182" s="354" t="s">
        <v>732</v>
      </c>
      <c r="C182" s="309">
        <v>604</v>
      </c>
      <c r="D182" s="312">
        <v>1</v>
      </c>
      <c r="E182" s="312">
        <v>6</v>
      </c>
      <c r="F182" s="311" t="s">
        <v>733</v>
      </c>
      <c r="G182" s="309" t="s">
        <v>734</v>
      </c>
      <c r="H182" s="310" t="s">
        <v>735</v>
      </c>
      <c r="I182" s="309" t="s">
        <v>734</v>
      </c>
      <c r="J182" s="308"/>
      <c r="K182" s="308"/>
      <c r="L182" s="308">
        <v>0</v>
      </c>
      <c r="M182" s="307"/>
      <c r="N182" s="306"/>
      <c r="O182" s="305"/>
      <c r="P182" s="304">
        <v>0</v>
      </c>
      <c r="Q182" s="304">
        <v>0</v>
      </c>
      <c r="R182" s="304"/>
      <c r="S182" s="304"/>
      <c r="T182" s="304">
        <v>0</v>
      </c>
      <c r="U182" s="304">
        <v>0</v>
      </c>
      <c r="V182" s="304"/>
      <c r="W182" s="304">
        <v>0</v>
      </c>
      <c r="X182" s="304">
        <v>0</v>
      </c>
      <c r="Y182" s="304"/>
      <c r="Z182" s="304">
        <v>0</v>
      </c>
      <c r="AA182" s="304">
        <v>0</v>
      </c>
      <c r="AB182" s="304"/>
      <c r="AC182" s="304">
        <v>0</v>
      </c>
      <c r="AD182" s="304">
        <v>0</v>
      </c>
      <c r="AE182" s="304"/>
      <c r="AF182" s="304">
        <v>0</v>
      </c>
      <c r="AG182" s="304">
        <v>0</v>
      </c>
      <c r="AH182" s="304"/>
      <c r="AI182" s="304">
        <v>0</v>
      </c>
      <c r="AJ182" s="304">
        <v>0</v>
      </c>
      <c r="AK182" s="304"/>
      <c r="AL182" s="304">
        <v>0</v>
      </c>
      <c r="AM182" s="304">
        <v>0</v>
      </c>
      <c r="AN182" s="304"/>
      <c r="AO182" s="304">
        <v>0</v>
      </c>
      <c r="AP182" s="304">
        <v>0</v>
      </c>
      <c r="AQ182" s="304"/>
      <c r="AR182" s="304">
        <v>0</v>
      </c>
      <c r="AS182" s="304">
        <v>0</v>
      </c>
      <c r="AT182" s="304"/>
      <c r="AU182" s="304">
        <v>0</v>
      </c>
      <c r="AV182" s="304">
        <v>0</v>
      </c>
      <c r="AW182" s="304"/>
      <c r="AX182" s="304">
        <v>0</v>
      </c>
      <c r="AY182" s="304">
        <v>0</v>
      </c>
      <c r="AZ182" s="304"/>
      <c r="BA182" s="303">
        <v>0</v>
      </c>
      <c r="BB182" s="302">
        <v>0</v>
      </c>
      <c r="BC182" s="302"/>
      <c r="BD182" s="301"/>
      <c r="BE182" s="300"/>
      <c r="BF182" s="287"/>
    </row>
    <row r="183" spans="1:58" ht="21.6" x14ac:dyDescent="0.3">
      <c r="A183" s="295"/>
      <c r="B183" s="354" t="s">
        <v>732</v>
      </c>
      <c r="C183" s="309">
        <v>604</v>
      </c>
      <c r="D183" s="312">
        <v>1</v>
      </c>
      <c r="E183" s="312">
        <v>6</v>
      </c>
      <c r="F183" s="311" t="s">
        <v>474</v>
      </c>
      <c r="G183" s="309" t="s">
        <v>250</v>
      </c>
      <c r="H183" s="310" t="s">
        <v>598</v>
      </c>
      <c r="I183" s="309" t="s">
        <v>401</v>
      </c>
      <c r="J183" s="308"/>
      <c r="K183" s="308"/>
      <c r="L183" s="308">
        <v>10101</v>
      </c>
      <c r="M183" s="307"/>
      <c r="N183" s="306"/>
      <c r="O183" s="305"/>
      <c r="P183" s="304">
        <v>187220</v>
      </c>
      <c r="Q183" s="304">
        <v>102120</v>
      </c>
      <c r="R183" s="304"/>
      <c r="S183" s="304"/>
      <c r="T183" s="304">
        <v>0</v>
      </c>
      <c r="U183" s="304">
        <v>0</v>
      </c>
      <c r="V183" s="304"/>
      <c r="W183" s="304">
        <v>0</v>
      </c>
      <c r="X183" s="304">
        <v>0</v>
      </c>
      <c r="Y183" s="304"/>
      <c r="Z183" s="304">
        <v>0</v>
      </c>
      <c r="AA183" s="304">
        <v>0</v>
      </c>
      <c r="AB183" s="304"/>
      <c r="AC183" s="304">
        <v>0</v>
      </c>
      <c r="AD183" s="304">
        <v>0</v>
      </c>
      <c r="AE183" s="304"/>
      <c r="AF183" s="304">
        <v>25530</v>
      </c>
      <c r="AG183" s="304">
        <v>25530</v>
      </c>
      <c r="AH183" s="304"/>
      <c r="AI183" s="304">
        <v>27189</v>
      </c>
      <c r="AJ183" s="304">
        <v>27189</v>
      </c>
      <c r="AK183" s="304"/>
      <c r="AL183" s="304">
        <v>23871</v>
      </c>
      <c r="AM183" s="304">
        <v>23871</v>
      </c>
      <c r="AN183" s="304"/>
      <c r="AO183" s="304">
        <v>23871</v>
      </c>
      <c r="AP183" s="304">
        <v>23871</v>
      </c>
      <c r="AQ183" s="304"/>
      <c r="AR183" s="304">
        <v>3318</v>
      </c>
      <c r="AS183" s="304">
        <v>1659</v>
      </c>
      <c r="AT183" s="304"/>
      <c r="AU183" s="304">
        <v>0</v>
      </c>
      <c r="AV183" s="304">
        <v>0</v>
      </c>
      <c r="AW183" s="304"/>
      <c r="AX183" s="304">
        <v>0</v>
      </c>
      <c r="AY183" s="304">
        <v>0</v>
      </c>
      <c r="AZ183" s="304"/>
      <c r="BA183" s="303">
        <v>83441</v>
      </c>
      <c r="BB183" s="302">
        <v>0</v>
      </c>
      <c r="BC183" s="302"/>
      <c r="BD183" s="301"/>
      <c r="BE183" s="300"/>
      <c r="BF183" s="287"/>
    </row>
    <row r="184" spans="1:58" ht="21.6" x14ac:dyDescent="0.3">
      <c r="A184" s="295"/>
      <c r="B184" s="354" t="s">
        <v>732</v>
      </c>
      <c r="C184" s="309">
        <v>604</v>
      </c>
      <c r="D184" s="312">
        <v>1</v>
      </c>
      <c r="E184" s="312">
        <v>6</v>
      </c>
      <c r="F184" s="311" t="s">
        <v>474</v>
      </c>
      <c r="G184" s="309" t="s">
        <v>251</v>
      </c>
      <c r="H184" s="310" t="s">
        <v>598</v>
      </c>
      <c r="I184" s="309" t="s">
        <v>401</v>
      </c>
      <c r="J184" s="308"/>
      <c r="K184" s="308"/>
      <c r="L184" s="308">
        <v>10101</v>
      </c>
      <c r="M184" s="307"/>
      <c r="N184" s="306"/>
      <c r="O184" s="305"/>
      <c r="P184" s="304">
        <v>56540.44</v>
      </c>
      <c r="Q184" s="304">
        <v>30840.240000000002</v>
      </c>
      <c r="R184" s="304"/>
      <c r="S184" s="304"/>
      <c r="T184" s="304">
        <v>0</v>
      </c>
      <c r="U184" s="304">
        <v>0</v>
      </c>
      <c r="V184" s="304"/>
      <c r="W184" s="304">
        <v>0</v>
      </c>
      <c r="X184" s="304">
        <v>0</v>
      </c>
      <c r="Y184" s="304"/>
      <c r="Z184" s="304">
        <v>0</v>
      </c>
      <c r="AA184" s="304">
        <v>0</v>
      </c>
      <c r="AB184" s="304"/>
      <c r="AC184" s="304">
        <v>0</v>
      </c>
      <c r="AD184" s="304">
        <v>0</v>
      </c>
      <c r="AE184" s="304"/>
      <c r="AF184" s="304">
        <v>0</v>
      </c>
      <c r="AG184" s="304">
        <v>0</v>
      </c>
      <c r="AH184" s="304"/>
      <c r="AI184" s="304">
        <v>7710.06</v>
      </c>
      <c r="AJ184" s="304">
        <v>7710.06</v>
      </c>
      <c r="AK184" s="304"/>
      <c r="AL184" s="304">
        <v>7710.06</v>
      </c>
      <c r="AM184" s="304">
        <v>7710.06</v>
      </c>
      <c r="AN184" s="304"/>
      <c r="AO184" s="304">
        <v>7710.06</v>
      </c>
      <c r="AP184" s="304">
        <v>7710.06</v>
      </c>
      <c r="AQ184" s="304"/>
      <c r="AR184" s="304">
        <v>7710.06</v>
      </c>
      <c r="AS184" s="304">
        <v>7710.06</v>
      </c>
      <c r="AT184" s="304"/>
      <c r="AU184" s="304">
        <v>3.76</v>
      </c>
      <c r="AV184" s="304">
        <v>0</v>
      </c>
      <c r="AW184" s="304"/>
      <c r="AX184" s="304">
        <v>0</v>
      </c>
      <c r="AY184" s="304">
        <v>0</v>
      </c>
      <c r="AZ184" s="304"/>
      <c r="BA184" s="303">
        <v>25696.44</v>
      </c>
      <c r="BB184" s="302">
        <v>0</v>
      </c>
      <c r="BC184" s="302"/>
      <c r="BD184" s="301"/>
      <c r="BE184" s="300"/>
      <c r="BF184" s="287"/>
    </row>
    <row r="185" spans="1:58" ht="21.6" x14ac:dyDescent="0.3">
      <c r="A185" s="295"/>
      <c r="B185" s="354" t="s">
        <v>732</v>
      </c>
      <c r="C185" s="309">
        <v>604</v>
      </c>
      <c r="D185" s="312">
        <v>1</v>
      </c>
      <c r="E185" s="312">
        <v>6</v>
      </c>
      <c r="F185" s="311" t="s">
        <v>474</v>
      </c>
      <c r="G185" s="309" t="s">
        <v>253</v>
      </c>
      <c r="H185" s="310" t="s">
        <v>601</v>
      </c>
      <c r="I185" s="309" t="s">
        <v>406</v>
      </c>
      <c r="J185" s="308"/>
      <c r="K185" s="308"/>
      <c r="L185" s="308">
        <v>10101</v>
      </c>
      <c r="M185" s="307"/>
      <c r="N185" s="306"/>
      <c r="O185" s="305"/>
      <c r="P185" s="304">
        <v>72800</v>
      </c>
      <c r="Q185" s="304">
        <v>45301.03</v>
      </c>
      <c r="R185" s="304"/>
      <c r="S185" s="304"/>
      <c r="T185" s="304">
        <v>863.68</v>
      </c>
      <c r="U185" s="304">
        <v>863.68</v>
      </c>
      <c r="V185" s="304"/>
      <c r="W185" s="304">
        <v>3642.52</v>
      </c>
      <c r="X185" s="304">
        <v>3642.52</v>
      </c>
      <c r="Y185" s="304"/>
      <c r="Z185" s="304">
        <v>7851.31</v>
      </c>
      <c r="AA185" s="304">
        <v>7851.31</v>
      </c>
      <c r="AB185" s="304"/>
      <c r="AC185" s="304">
        <v>5472.45</v>
      </c>
      <c r="AD185" s="304">
        <v>5472.45</v>
      </c>
      <c r="AE185" s="304"/>
      <c r="AF185" s="304">
        <v>5439.92</v>
      </c>
      <c r="AG185" s="304">
        <v>5439.92</v>
      </c>
      <c r="AH185" s="304"/>
      <c r="AI185" s="304">
        <v>5319.9</v>
      </c>
      <c r="AJ185" s="304">
        <v>5319.9</v>
      </c>
      <c r="AK185" s="304"/>
      <c r="AL185" s="304">
        <v>5526.26</v>
      </c>
      <c r="AM185" s="304">
        <v>5526.26</v>
      </c>
      <c r="AN185" s="304"/>
      <c r="AO185" s="304">
        <v>5743.35</v>
      </c>
      <c r="AP185" s="304">
        <v>5743.35</v>
      </c>
      <c r="AQ185" s="304"/>
      <c r="AR185" s="304">
        <v>6456.65</v>
      </c>
      <c r="AS185" s="304">
        <v>5441.64</v>
      </c>
      <c r="AT185" s="304"/>
      <c r="AU185" s="304">
        <v>6100</v>
      </c>
      <c r="AV185" s="304">
        <v>0</v>
      </c>
      <c r="AW185" s="304"/>
      <c r="AX185" s="304">
        <v>6100</v>
      </c>
      <c r="AY185" s="304">
        <v>0</v>
      </c>
      <c r="AZ185" s="304"/>
      <c r="BA185" s="303">
        <v>14283.96</v>
      </c>
      <c r="BB185" s="302">
        <v>0</v>
      </c>
      <c r="BC185" s="302"/>
      <c r="BD185" s="301"/>
      <c r="BE185" s="300"/>
      <c r="BF185" s="287"/>
    </row>
    <row r="186" spans="1:58" ht="21.6" x14ac:dyDescent="0.3">
      <c r="A186" s="295"/>
      <c r="B186" s="354" t="s">
        <v>732</v>
      </c>
      <c r="C186" s="309">
        <v>604</v>
      </c>
      <c r="D186" s="312">
        <v>1</v>
      </c>
      <c r="E186" s="312">
        <v>6</v>
      </c>
      <c r="F186" s="311" t="s">
        <v>474</v>
      </c>
      <c r="G186" s="309" t="s">
        <v>253</v>
      </c>
      <c r="H186" s="310" t="s">
        <v>602</v>
      </c>
      <c r="I186" s="309" t="s">
        <v>407</v>
      </c>
      <c r="J186" s="308"/>
      <c r="K186" s="308"/>
      <c r="L186" s="308">
        <v>10101</v>
      </c>
      <c r="M186" s="307"/>
      <c r="N186" s="306"/>
      <c r="O186" s="305"/>
      <c r="P186" s="304">
        <v>95000</v>
      </c>
      <c r="Q186" s="304">
        <v>21800</v>
      </c>
      <c r="R186" s="304"/>
      <c r="S186" s="304"/>
      <c r="T186" s="304">
        <v>0</v>
      </c>
      <c r="U186" s="304">
        <v>0</v>
      </c>
      <c r="V186" s="304"/>
      <c r="W186" s="304">
        <v>0</v>
      </c>
      <c r="X186" s="304">
        <v>0</v>
      </c>
      <c r="Y186" s="304"/>
      <c r="Z186" s="304">
        <v>21800</v>
      </c>
      <c r="AA186" s="304">
        <v>21800</v>
      </c>
      <c r="AB186" s="304"/>
      <c r="AC186" s="304">
        <v>0</v>
      </c>
      <c r="AD186" s="304">
        <v>0</v>
      </c>
      <c r="AE186" s="304"/>
      <c r="AF186" s="304">
        <v>0</v>
      </c>
      <c r="AG186" s="304">
        <v>0</v>
      </c>
      <c r="AH186" s="304"/>
      <c r="AI186" s="304">
        <v>0</v>
      </c>
      <c r="AJ186" s="304">
        <v>0</v>
      </c>
      <c r="AK186" s="304"/>
      <c r="AL186" s="304">
        <v>0</v>
      </c>
      <c r="AM186" s="304">
        <v>0</v>
      </c>
      <c r="AN186" s="304"/>
      <c r="AO186" s="304">
        <v>0</v>
      </c>
      <c r="AP186" s="304">
        <v>0</v>
      </c>
      <c r="AQ186" s="304"/>
      <c r="AR186" s="304">
        <v>0</v>
      </c>
      <c r="AS186" s="304">
        <v>0</v>
      </c>
      <c r="AT186" s="304"/>
      <c r="AU186" s="304">
        <v>0</v>
      </c>
      <c r="AV186" s="304">
        <v>0</v>
      </c>
      <c r="AW186" s="304"/>
      <c r="AX186" s="304">
        <v>26000</v>
      </c>
      <c r="AY186" s="304">
        <v>0</v>
      </c>
      <c r="AZ186" s="304"/>
      <c r="BA186" s="303">
        <v>47200</v>
      </c>
      <c r="BB186" s="302">
        <v>0</v>
      </c>
      <c r="BC186" s="302"/>
      <c r="BD186" s="301"/>
      <c r="BE186" s="300"/>
      <c r="BF186" s="287"/>
    </row>
    <row r="187" spans="1:58" ht="21.6" x14ac:dyDescent="0.3">
      <c r="A187" s="295"/>
      <c r="B187" s="354" t="s">
        <v>732</v>
      </c>
      <c r="C187" s="309">
        <v>604</v>
      </c>
      <c r="D187" s="312">
        <v>1</v>
      </c>
      <c r="E187" s="312">
        <v>6</v>
      </c>
      <c r="F187" s="311" t="s">
        <v>474</v>
      </c>
      <c r="G187" s="309" t="s">
        <v>253</v>
      </c>
      <c r="H187" s="310" t="s">
        <v>603</v>
      </c>
      <c r="I187" s="309" t="s">
        <v>408</v>
      </c>
      <c r="J187" s="308"/>
      <c r="K187" s="308"/>
      <c r="L187" s="308">
        <v>10101</v>
      </c>
      <c r="M187" s="307"/>
      <c r="N187" s="306"/>
      <c r="O187" s="305"/>
      <c r="P187" s="304">
        <v>163000</v>
      </c>
      <c r="Q187" s="304">
        <v>115806.12</v>
      </c>
      <c r="R187" s="304"/>
      <c r="S187" s="304"/>
      <c r="T187" s="304">
        <v>0</v>
      </c>
      <c r="U187" s="304">
        <v>0</v>
      </c>
      <c r="V187" s="304"/>
      <c r="W187" s="304">
        <v>10201.89</v>
      </c>
      <c r="X187" s="304">
        <v>10201.89</v>
      </c>
      <c r="Y187" s="304"/>
      <c r="Z187" s="304">
        <v>10201.89</v>
      </c>
      <c r="AA187" s="304">
        <v>10201.89</v>
      </c>
      <c r="AB187" s="304"/>
      <c r="AC187" s="304">
        <v>10201.89</v>
      </c>
      <c r="AD187" s="304">
        <v>10201.89</v>
      </c>
      <c r="AE187" s="304"/>
      <c r="AF187" s="304">
        <v>10201.89</v>
      </c>
      <c r="AG187" s="304">
        <v>10201.89</v>
      </c>
      <c r="AH187" s="304"/>
      <c r="AI187" s="304">
        <v>44392.89</v>
      </c>
      <c r="AJ187" s="304">
        <v>44392.89</v>
      </c>
      <c r="AK187" s="304"/>
      <c r="AL187" s="304">
        <v>10201.89</v>
      </c>
      <c r="AM187" s="304">
        <v>10201.89</v>
      </c>
      <c r="AN187" s="304"/>
      <c r="AO187" s="304">
        <v>10201.89</v>
      </c>
      <c r="AP187" s="304">
        <v>10201.89</v>
      </c>
      <c r="AQ187" s="304"/>
      <c r="AR187" s="304">
        <v>10202</v>
      </c>
      <c r="AS187" s="304">
        <v>10201.89</v>
      </c>
      <c r="AT187" s="304"/>
      <c r="AU187" s="304">
        <v>10202</v>
      </c>
      <c r="AV187" s="304">
        <v>0</v>
      </c>
      <c r="AW187" s="304"/>
      <c r="AX187" s="304">
        <v>10202</v>
      </c>
      <c r="AY187" s="304">
        <v>0</v>
      </c>
      <c r="AZ187" s="304"/>
      <c r="BA187" s="303">
        <v>26789.77</v>
      </c>
      <c r="BB187" s="302">
        <v>0</v>
      </c>
      <c r="BC187" s="302"/>
      <c r="BD187" s="301"/>
      <c r="BE187" s="300"/>
      <c r="BF187" s="287"/>
    </row>
    <row r="188" spans="1:58" ht="21.6" x14ac:dyDescent="0.3">
      <c r="A188" s="295"/>
      <c r="B188" s="354" t="s">
        <v>732</v>
      </c>
      <c r="C188" s="309">
        <v>604</v>
      </c>
      <c r="D188" s="312">
        <v>1</v>
      </c>
      <c r="E188" s="312">
        <v>6</v>
      </c>
      <c r="F188" s="311" t="s">
        <v>474</v>
      </c>
      <c r="G188" s="309" t="s">
        <v>253</v>
      </c>
      <c r="H188" s="310" t="s">
        <v>604</v>
      </c>
      <c r="I188" s="309" t="s">
        <v>409</v>
      </c>
      <c r="J188" s="308"/>
      <c r="K188" s="308"/>
      <c r="L188" s="308">
        <v>10101</v>
      </c>
      <c r="M188" s="307"/>
      <c r="N188" s="306"/>
      <c r="O188" s="305"/>
      <c r="P188" s="304">
        <v>90100.02</v>
      </c>
      <c r="Q188" s="304">
        <v>899</v>
      </c>
      <c r="R188" s="304"/>
      <c r="S188" s="304"/>
      <c r="T188" s="304">
        <v>0</v>
      </c>
      <c r="U188" s="304">
        <v>0</v>
      </c>
      <c r="V188" s="304"/>
      <c r="W188" s="304">
        <v>0</v>
      </c>
      <c r="X188" s="304">
        <v>0</v>
      </c>
      <c r="Y188" s="304"/>
      <c r="Z188" s="304">
        <v>899</v>
      </c>
      <c r="AA188" s="304">
        <v>899</v>
      </c>
      <c r="AB188" s="304"/>
      <c r="AC188" s="304">
        <v>0</v>
      </c>
      <c r="AD188" s="304">
        <v>0</v>
      </c>
      <c r="AE188" s="304"/>
      <c r="AF188" s="304">
        <v>0</v>
      </c>
      <c r="AG188" s="304">
        <v>0</v>
      </c>
      <c r="AH188" s="304"/>
      <c r="AI188" s="304">
        <v>0</v>
      </c>
      <c r="AJ188" s="304">
        <v>0</v>
      </c>
      <c r="AK188" s="304"/>
      <c r="AL188" s="304">
        <v>0</v>
      </c>
      <c r="AM188" s="304">
        <v>0</v>
      </c>
      <c r="AN188" s="304"/>
      <c r="AO188" s="304">
        <v>0</v>
      </c>
      <c r="AP188" s="304">
        <v>0</v>
      </c>
      <c r="AQ188" s="304"/>
      <c r="AR188" s="304">
        <v>0</v>
      </c>
      <c r="AS188" s="304">
        <v>0</v>
      </c>
      <c r="AT188" s="304"/>
      <c r="AU188" s="304">
        <v>0</v>
      </c>
      <c r="AV188" s="304">
        <v>0</v>
      </c>
      <c r="AW188" s="304"/>
      <c r="AX188" s="304">
        <v>39600.019999999997</v>
      </c>
      <c r="AY188" s="304">
        <v>0</v>
      </c>
      <c r="AZ188" s="304"/>
      <c r="BA188" s="303">
        <v>49601</v>
      </c>
      <c r="BB188" s="302">
        <v>0</v>
      </c>
      <c r="BC188" s="302"/>
      <c r="BD188" s="301"/>
      <c r="BE188" s="300"/>
      <c r="BF188" s="287"/>
    </row>
    <row r="189" spans="1:58" ht="21.6" x14ac:dyDescent="0.3">
      <c r="A189" s="295"/>
      <c r="B189" s="354" t="s">
        <v>732</v>
      </c>
      <c r="C189" s="309">
        <v>604</v>
      </c>
      <c r="D189" s="312">
        <v>1</v>
      </c>
      <c r="E189" s="312">
        <v>6</v>
      </c>
      <c r="F189" s="311" t="s">
        <v>475</v>
      </c>
      <c r="G189" s="309" t="s">
        <v>252</v>
      </c>
      <c r="H189" s="310" t="s">
        <v>599</v>
      </c>
      <c r="I189" s="309" t="s">
        <v>403</v>
      </c>
      <c r="J189" s="308"/>
      <c r="K189" s="308"/>
      <c r="L189" s="308">
        <v>10101</v>
      </c>
      <c r="M189" s="307"/>
      <c r="N189" s="306"/>
      <c r="O189" s="305"/>
      <c r="P189" s="304">
        <v>6288595.8600000003</v>
      </c>
      <c r="Q189" s="304">
        <v>3925925.98</v>
      </c>
      <c r="R189" s="304"/>
      <c r="S189" s="304"/>
      <c r="T189" s="304">
        <v>99789.4</v>
      </c>
      <c r="U189" s="304">
        <v>99789.4</v>
      </c>
      <c r="V189" s="304"/>
      <c r="W189" s="304">
        <v>490516.95</v>
      </c>
      <c r="X189" s="304">
        <v>490516.95</v>
      </c>
      <c r="Y189" s="304"/>
      <c r="Z189" s="304">
        <v>361832.64</v>
      </c>
      <c r="AA189" s="304">
        <v>361832.64</v>
      </c>
      <c r="AB189" s="304"/>
      <c r="AC189" s="304">
        <v>454856.54</v>
      </c>
      <c r="AD189" s="304">
        <v>454856.54</v>
      </c>
      <c r="AE189" s="304"/>
      <c r="AF189" s="304">
        <v>429076.87</v>
      </c>
      <c r="AG189" s="304">
        <v>429076.87</v>
      </c>
      <c r="AH189" s="304"/>
      <c r="AI189" s="304">
        <v>507309.22</v>
      </c>
      <c r="AJ189" s="304">
        <v>507309.22</v>
      </c>
      <c r="AK189" s="304"/>
      <c r="AL189" s="304">
        <v>611366.6</v>
      </c>
      <c r="AM189" s="304">
        <v>611366.6</v>
      </c>
      <c r="AN189" s="304"/>
      <c r="AO189" s="304">
        <v>449000.63</v>
      </c>
      <c r="AP189" s="304">
        <v>449000.63</v>
      </c>
      <c r="AQ189" s="304"/>
      <c r="AR189" s="304">
        <v>542941.77</v>
      </c>
      <c r="AS189" s="304">
        <v>522177.13</v>
      </c>
      <c r="AT189" s="304"/>
      <c r="AU189" s="304">
        <v>612300</v>
      </c>
      <c r="AV189" s="304">
        <v>0</v>
      </c>
      <c r="AW189" s="304"/>
      <c r="AX189" s="304">
        <v>431000</v>
      </c>
      <c r="AY189" s="304">
        <v>0</v>
      </c>
      <c r="AZ189" s="304"/>
      <c r="BA189" s="303">
        <v>1298605.24</v>
      </c>
      <c r="BB189" s="302">
        <v>0</v>
      </c>
      <c r="BC189" s="302"/>
      <c r="BD189" s="301"/>
      <c r="BE189" s="300"/>
      <c r="BF189" s="287"/>
    </row>
    <row r="190" spans="1:58" ht="21.6" x14ac:dyDescent="0.3">
      <c r="A190" s="295"/>
      <c r="B190" s="354" t="s">
        <v>732</v>
      </c>
      <c r="C190" s="309">
        <v>604</v>
      </c>
      <c r="D190" s="312">
        <v>1</v>
      </c>
      <c r="E190" s="312">
        <v>6</v>
      </c>
      <c r="F190" s="311" t="s">
        <v>475</v>
      </c>
      <c r="G190" s="309" t="s">
        <v>252</v>
      </c>
      <c r="H190" s="310" t="s">
        <v>631</v>
      </c>
      <c r="I190" s="309" t="s">
        <v>572</v>
      </c>
      <c r="J190" s="308"/>
      <c r="K190" s="308"/>
      <c r="L190" s="308">
        <v>10101</v>
      </c>
      <c r="M190" s="307"/>
      <c r="N190" s="306"/>
      <c r="O190" s="305"/>
      <c r="P190" s="304">
        <v>14500</v>
      </c>
      <c r="Q190" s="304">
        <v>8343.8700000000008</v>
      </c>
      <c r="R190" s="304"/>
      <c r="S190" s="304"/>
      <c r="T190" s="304">
        <v>0</v>
      </c>
      <c r="U190" s="304">
        <v>0</v>
      </c>
      <c r="V190" s="304"/>
      <c r="W190" s="304">
        <v>0</v>
      </c>
      <c r="X190" s="304">
        <v>0</v>
      </c>
      <c r="Y190" s="304"/>
      <c r="Z190" s="304">
        <v>5042.04</v>
      </c>
      <c r="AA190" s="304">
        <v>5042.04</v>
      </c>
      <c r="AB190" s="304"/>
      <c r="AC190" s="304">
        <v>0</v>
      </c>
      <c r="AD190" s="304">
        <v>0</v>
      </c>
      <c r="AE190" s="304"/>
      <c r="AF190" s="304">
        <v>3301.83</v>
      </c>
      <c r="AG190" s="304">
        <v>3301.83</v>
      </c>
      <c r="AH190" s="304"/>
      <c r="AI190" s="304">
        <v>0</v>
      </c>
      <c r="AJ190" s="304">
        <v>0</v>
      </c>
      <c r="AK190" s="304"/>
      <c r="AL190" s="304">
        <v>0</v>
      </c>
      <c r="AM190" s="304">
        <v>0</v>
      </c>
      <c r="AN190" s="304"/>
      <c r="AO190" s="304">
        <v>0</v>
      </c>
      <c r="AP190" s="304">
        <v>0</v>
      </c>
      <c r="AQ190" s="304"/>
      <c r="AR190" s="304">
        <v>6156.13</v>
      </c>
      <c r="AS190" s="304">
        <v>0</v>
      </c>
      <c r="AT190" s="304"/>
      <c r="AU190" s="304">
        <v>0</v>
      </c>
      <c r="AV190" s="304">
        <v>0</v>
      </c>
      <c r="AW190" s="304"/>
      <c r="AX190" s="304">
        <v>0</v>
      </c>
      <c r="AY190" s="304">
        <v>0</v>
      </c>
      <c r="AZ190" s="304"/>
      <c r="BA190" s="303">
        <v>0</v>
      </c>
      <c r="BB190" s="302">
        <v>0</v>
      </c>
      <c r="BC190" s="302"/>
      <c r="BD190" s="301"/>
      <c r="BE190" s="300"/>
      <c r="BF190" s="287"/>
    </row>
    <row r="191" spans="1:58" ht="21.6" x14ac:dyDescent="0.3">
      <c r="A191" s="295"/>
      <c r="B191" s="354" t="s">
        <v>732</v>
      </c>
      <c r="C191" s="309">
        <v>604</v>
      </c>
      <c r="D191" s="312">
        <v>1</v>
      </c>
      <c r="E191" s="312">
        <v>6</v>
      </c>
      <c r="F191" s="311" t="s">
        <v>475</v>
      </c>
      <c r="G191" s="309" t="s">
        <v>251</v>
      </c>
      <c r="H191" s="310" t="s">
        <v>600</v>
      </c>
      <c r="I191" s="309" t="s">
        <v>404</v>
      </c>
      <c r="J191" s="308"/>
      <c r="K191" s="308"/>
      <c r="L191" s="308">
        <v>10101</v>
      </c>
      <c r="M191" s="307"/>
      <c r="N191" s="306"/>
      <c r="O191" s="305"/>
      <c r="P191" s="304">
        <v>1903534.96</v>
      </c>
      <c r="Q191" s="304">
        <v>1066977.29</v>
      </c>
      <c r="R191" s="304"/>
      <c r="S191" s="304"/>
      <c r="T191" s="304">
        <v>0</v>
      </c>
      <c r="U191" s="304">
        <v>0</v>
      </c>
      <c r="V191" s="304"/>
      <c r="W191" s="304">
        <v>115495.62</v>
      </c>
      <c r="X191" s="304">
        <v>115495.62</v>
      </c>
      <c r="Y191" s="304"/>
      <c r="Z191" s="304">
        <v>116842.28</v>
      </c>
      <c r="AA191" s="304">
        <v>116842.28</v>
      </c>
      <c r="AB191" s="304"/>
      <c r="AC191" s="304">
        <v>125136.39</v>
      </c>
      <c r="AD191" s="304">
        <v>125136.39</v>
      </c>
      <c r="AE191" s="304"/>
      <c r="AF191" s="304">
        <v>132286.96</v>
      </c>
      <c r="AG191" s="304">
        <v>132286.96</v>
      </c>
      <c r="AH191" s="304"/>
      <c r="AI191" s="304">
        <v>133147.6</v>
      </c>
      <c r="AJ191" s="304">
        <v>133147.6</v>
      </c>
      <c r="AK191" s="304"/>
      <c r="AL191" s="304">
        <v>138869.29</v>
      </c>
      <c r="AM191" s="304">
        <v>138869.29</v>
      </c>
      <c r="AN191" s="304"/>
      <c r="AO191" s="304">
        <v>161948.51</v>
      </c>
      <c r="AP191" s="304">
        <v>161948.51</v>
      </c>
      <c r="AQ191" s="304"/>
      <c r="AR191" s="304">
        <v>203250.64</v>
      </c>
      <c r="AS191" s="304">
        <v>143250.64000000001</v>
      </c>
      <c r="AT191" s="304"/>
      <c r="AU191" s="304">
        <v>172971.01</v>
      </c>
      <c r="AV191" s="304">
        <v>0</v>
      </c>
      <c r="AW191" s="304"/>
      <c r="AX191" s="304">
        <v>137000</v>
      </c>
      <c r="AY191" s="304">
        <v>0</v>
      </c>
      <c r="AZ191" s="304"/>
      <c r="BA191" s="303">
        <v>466586.66</v>
      </c>
      <c r="BB191" s="302">
        <v>0</v>
      </c>
      <c r="BC191" s="302"/>
      <c r="BD191" s="301"/>
      <c r="BE191" s="300"/>
      <c r="BF191" s="287"/>
    </row>
    <row r="192" spans="1:58" ht="21.6" x14ac:dyDescent="0.3">
      <c r="A192" s="295"/>
      <c r="B192" s="354" t="s">
        <v>732</v>
      </c>
      <c r="C192" s="309">
        <v>604</v>
      </c>
      <c r="D192" s="312">
        <v>1</v>
      </c>
      <c r="E192" s="312">
        <v>6</v>
      </c>
      <c r="F192" s="311" t="s">
        <v>475</v>
      </c>
      <c r="G192" s="309" t="s">
        <v>251</v>
      </c>
      <c r="H192" s="310" t="s">
        <v>598</v>
      </c>
      <c r="I192" s="309" t="s">
        <v>401</v>
      </c>
      <c r="J192" s="308"/>
      <c r="K192" s="308"/>
      <c r="L192" s="308">
        <v>10101</v>
      </c>
      <c r="M192" s="307"/>
      <c r="N192" s="306"/>
      <c r="O192" s="305"/>
      <c r="P192" s="304">
        <v>0</v>
      </c>
      <c r="Q192" s="304">
        <v>0</v>
      </c>
      <c r="R192" s="304"/>
      <c r="S192" s="304"/>
      <c r="T192" s="304">
        <v>0</v>
      </c>
      <c r="U192" s="304">
        <v>0</v>
      </c>
      <c r="V192" s="304"/>
      <c r="W192" s="304">
        <v>0</v>
      </c>
      <c r="X192" s="304">
        <v>0</v>
      </c>
      <c r="Y192" s="304"/>
      <c r="Z192" s="304">
        <v>0</v>
      </c>
      <c r="AA192" s="304">
        <v>0</v>
      </c>
      <c r="AB192" s="304"/>
      <c r="AC192" s="304">
        <v>0</v>
      </c>
      <c r="AD192" s="304">
        <v>0</v>
      </c>
      <c r="AE192" s="304"/>
      <c r="AF192" s="304">
        <v>0</v>
      </c>
      <c r="AG192" s="304">
        <v>0</v>
      </c>
      <c r="AH192" s="304"/>
      <c r="AI192" s="304">
        <v>0</v>
      </c>
      <c r="AJ192" s="304">
        <v>0</v>
      </c>
      <c r="AK192" s="304"/>
      <c r="AL192" s="304">
        <v>0</v>
      </c>
      <c r="AM192" s="304">
        <v>0</v>
      </c>
      <c r="AN192" s="304"/>
      <c r="AO192" s="304">
        <v>0</v>
      </c>
      <c r="AP192" s="304">
        <v>0</v>
      </c>
      <c r="AQ192" s="304"/>
      <c r="AR192" s="304">
        <v>0</v>
      </c>
      <c r="AS192" s="304">
        <v>0</v>
      </c>
      <c r="AT192" s="304"/>
      <c r="AU192" s="304">
        <v>0</v>
      </c>
      <c r="AV192" s="304">
        <v>0</v>
      </c>
      <c r="AW192" s="304"/>
      <c r="AX192" s="304">
        <v>0</v>
      </c>
      <c r="AY192" s="304">
        <v>0</v>
      </c>
      <c r="AZ192" s="304"/>
      <c r="BA192" s="303">
        <v>0</v>
      </c>
      <c r="BB192" s="302">
        <v>0</v>
      </c>
      <c r="BC192" s="302"/>
      <c r="BD192" s="301"/>
      <c r="BE192" s="300"/>
      <c r="BF192" s="287"/>
    </row>
    <row r="193" spans="1:58" ht="21.6" x14ac:dyDescent="0.3">
      <c r="A193" s="295"/>
      <c r="B193" s="354" t="s">
        <v>732</v>
      </c>
      <c r="C193" s="309">
        <v>604</v>
      </c>
      <c r="D193" s="312">
        <v>1</v>
      </c>
      <c r="E193" s="312">
        <v>6</v>
      </c>
      <c r="F193" s="311" t="s">
        <v>736</v>
      </c>
      <c r="G193" s="309" t="s">
        <v>252</v>
      </c>
      <c r="H193" s="310" t="s">
        <v>599</v>
      </c>
      <c r="I193" s="309" t="s">
        <v>403</v>
      </c>
      <c r="J193" s="308"/>
      <c r="K193" s="308"/>
      <c r="L193" s="308">
        <v>10315</v>
      </c>
      <c r="M193" s="307"/>
      <c r="N193" s="306"/>
      <c r="O193" s="305"/>
      <c r="P193" s="304">
        <v>118038.49</v>
      </c>
      <c r="Q193" s="304">
        <v>0</v>
      </c>
      <c r="R193" s="304"/>
      <c r="S193" s="304"/>
      <c r="T193" s="304">
        <v>0</v>
      </c>
      <c r="U193" s="304">
        <v>0</v>
      </c>
      <c r="V193" s="304"/>
      <c r="W193" s="304">
        <v>0</v>
      </c>
      <c r="X193" s="304">
        <v>0</v>
      </c>
      <c r="Y193" s="304"/>
      <c r="Z193" s="304">
        <v>0</v>
      </c>
      <c r="AA193" s="304">
        <v>0</v>
      </c>
      <c r="AB193" s="304"/>
      <c r="AC193" s="304">
        <v>0</v>
      </c>
      <c r="AD193" s="304">
        <v>0</v>
      </c>
      <c r="AE193" s="304"/>
      <c r="AF193" s="304">
        <v>0</v>
      </c>
      <c r="AG193" s="304">
        <v>0</v>
      </c>
      <c r="AH193" s="304"/>
      <c r="AI193" s="304">
        <v>0</v>
      </c>
      <c r="AJ193" s="304">
        <v>0</v>
      </c>
      <c r="AK193" s="304"/>
      <c r="AL193" s="304">
        <v>0</v>
      </c>
      <c r="AM193" s="304">
        <v>0</v>
      </c>
      <c r="AN193" s="304"/>
      <c r="AO193" s="304">
        <v>0</v>
      </c>
      <c r="AP193" s="304">
        <v>0</v>
      </c>
      <c r="AQ193" s="304"/>
      <c r="AR193" s="304">
        <v>0</v>
      </c>
      <c r="AS193" s="304">
        <v>0</v>
      </c>
      <c r="AT193" s="304"/>
      <c r="AU193" s="304">
        <v>118038.49</v>
      </c>
      <c r="AV193" s="304">
        <v>0</v>
      </c>
      <c r="AW193" s="304"/>
      <c r="AX193" s="304">
        <v>0</v>
      </c>
      <c r="AY193" s="304">
        <v>0</v>
      </c>
      <c r="AZ193" s="304"/>
      <c r="BA193" s="303">
        <v>0</v>
      </c>
      <c r="BB193" s="302">
        <v>0</v>
      </c>
      <c r="BC193" s="302"/>
      <c r="BD193" s="301"/>
      <c r="BE193" s="300"/>
      <c r="BF193" s="287"/>
    </row>
    <row r="194" spans="1:58" ht="21.6" x14ac:dyDescent="0.3">
      <c r="A194" s="295"/>
      <c r="B194" s="354" t="s">
        <v>732</v>
      </c>
      <c r="C194" s="309">
        <v>604</v>
      </c>
      <c r="D194" s="312">
        <v>1</v>
      </c>
      <c r="E194" s="312">
        <v>6</v>
      </c>
      <c r="F194" s="311" t="s">
        <v>736</v>
      </c>
      <c r="G194" s="309" t="s">
        <v>251</v>
      </c>
      <c r="H194" s="310" t="s">
        <v>600</v>
      </c>
      <c r="I194" s="309" t="s">
        <v>404</v>
      </c>
      <c r="J194" s="308"/>
      <c r="K194" s="308"/>
      <c r="L194" s="308">
        <v>10315</v>
      </c>
      <c r="M194" s="307"/>
      <c r="N194" s="306"/>
      <c r="O194" s="305"/>
      <c r="P194" s="304">
        <v>35647.620000000003</v>
      </c>
      <c r="Q194" s="304">
        <v>0</v>
      </c>
      <c r="R194" s="304"/>
      <c r="S194" s="304"/>
      <c r="T194" s="304">
        <v>0</v>
      </c>
      <c r="U194" s="304">
        <v>0</v>
      </c>
      <c r="V194" s="304"/>
      <c r="W194" s="304">
        <v>0</v>
      </c>
      <c r="X194" s="304">
        <v>0</v>
      </c>
      <c r="Y194" s="304"/>
      <c r="Z194" s="304">
        <v>0</v>
      </c>
      <c r="AA194" s="304">
        <v>0</v>
      </c>
      <c r="AB194" s="304"/>
      <c r="AC194" s="304">
        <v>0</v>
      </c>
      <c r="AD194" s="304">
        <v>0</v>
      </c>
      <c r="AE194" s="304"/>
      <c r="AF194" s="304">
        <v>0</v>
      </c>
      <c r="AG194" s="304">
        <v>0</v>
      </c>
      <c r="AH194" s="304"/>
      <c r="AI194" s="304">
        <v>0</v>
      </c>
      <c r="AJ194" s="304">
        <v>0</v>
      </c>
      <c r="AK194" s="304"/>
      <c r="AL194" s="304">
        <v>0</v>
      </c>
      <c r="AM194" s="304">
        <v>0</v>
      </c>
      <c r="AN194" s="304"/>
      <c r="AO194" s="304">
        <v>0</v>
      </c>
      <c r="AP194" s="304">
        <v>0</v>
      </c>
      <c r="AQ194" s="304"/>
      <c r="AR194" s="304">
        <v>0</v>
      </c>
      <c r="AS194" s="304">
        <v>0</v>
      </c>
      <c r="AT194" s="304"/>
      <c r="AU194" s="304">
        <v>35647.620000000003</v>
      </c>
      <c r="AV194" s="304">
        <v>0</v>
      </c>
      <c r="AW194" s="304"/>
      <c r="AX194" s="304">
        <v>0</v>
      </c>
      <c r="AY194" s="304">
        <v>0</v>
      </c>
      <c r="AZ194" s="304"/>
      <c r="BA194" s="303">
        <v>0</v>
      </c>
      <c r="BB194" s="302">
        <v>0</v>
      </c>
      <c r="BC194" s="302"/>
      <c r="BD194" s="301"/>
      <c r="BE194" s="300"/>
      <c r="BF194" s="287"/>
    </row>
    <row r="195" spans="1:58" ht="21.6" x14ac:dyDescent="0.3">
      <c r="A195" s="295"/>
      <c r="B195" s="354" t="s">
        <v>732</v>
      </c>
      <c r="C195" s="309">
        <v>604</v>
      </c>
      <c r="D195" s="312">
        <v>1</v>
      </c>
      <c r="E195" s="312">
        <v>11</v>
      </c>
      <c r="F195" s="311" t="s">
        <v>476</v>
      </c>
      <c r="G195" s="309" t="s">
        <v>267</v>
      </c>
      <c r="H195" s="310" t="s">
        <v>625</v>
      </c>
      <c r="I195" s="309" t="s">
        <v>477</v>
      </c>
      <c r="J195" s="308"/>
      <c r="K195" s="308"/>
      <c r="L195" s="308">
        <v>10101</v>
      </c>
      <c r="M195" s="307"/>
      <c r="N195" s="306"/>
      <c r="O195" s="305"/>
      <c r="P195" s="304">
        <v>4522.29</v>
      </c>
      <c r="Q195" s="304">
        <v>0</v>
      </c>
      <c r="R195" s="304"/>
      <c r="S195" s="304"/>
      <c r="T195" s="304">
        <v>0</v>
      </c>
      <c r="U195" s="304">
        <v>0</v>
      </c>
      <c r="V195" s="304"/>
      <c r="W195" s="304">
        <v>0</v>
      </c>
      <c r="X195" s="304">
        <v>0</v>
      </c>
      <c r="Y195" s="304"/>
      <c r="Z195" s="304">
        <v>0</v>
      </c>
      <c r="AA195" s="304">
        <v>0</v>
      </c>
      <c r="AB195" s="304"/>
      <c r="AC195" s="304">
        <v>0</v>
      </c>
      <c r="AD195" s="304">
        <v>0</v>
      </c>
      <c r="AE195" s="304"/>
      <c r="AF195" s="304">
        <v>0</v>
      </c>
      <c r="AG195" s="304">
        <v>0</v>
      </c>
      <c r="AH195" s="304"/>
      <c r="AI195" s="304">
        <v>0</v>
      </c>
      <c r="AJ195" s="304">
        <v>0</v>
      </c>
      <c r="AK195" s="304"/>
      <c r="AL195" s="304">
        <v>0</v>
      </c>
      <c r="AM195" s="304">
        <v>0</v>
      </c>
      <c r="AN195" s="304"/>
      <c r="AO195" s="304">
        <v>0</v>
      </c>
      <c r="AP195" s="304">
        <v>0</v>
      </c>
      <c r="AQ195" s="304"/>
      <c r="AR195" s="304">
        <v>0</v>
      </c>
      <c r="AS195" s="304">
        <v>0</v>
      </c>
      <c r="AT195" s="304"/>
      <c r="AU195" s="304">
        <v>0</v>
      </c>
      <c r="AV195" s="304">
        <v>0</v>
      </c>
      <c r="AW195" s="304"/>
      <c r="AX195" s="304">
        <v>0</v>
      </c>
      <c r="AY195" s="304">
        <v>0</v>
      </c>
      <c r="AZ195" s="304"/>
      <c r="BA195" s="303">
        <v>4522.29</v>
      </c>
      <c r="BB195" s="302">
        <v>0</v>
      </c>
      <c r="BC195" s="302"/>
      <c r="BD195" s="301"/>
      <c r="BE195" s="300"/>
      <c r="BF195" s="287"/>
    </row>
    <row r="196" spans="1:58" ht="21.6" x14ac:dyDescent="0.3">
      <c r="A196" s="295"/>
      <c r="B196" s="354" t="s">
        <v>732</v>
      </c>
      <c r="C196" s="309">
        <v>604</v>
      </c>
      <c r="D196" s="312">
        <v>1</v>
      </c>
      <c r="E196" s="312">
        <v>13</v>
      </c>
      <c r="F196" s="311" t="s">
        <v>478</v>
      </c>
      <c r="G196" s="309" t="s">
        <v>267</v>
      </c>
      <c r="H196" s="310" t="s">
        <v>625</v>
      </c>
      <c r="I196" s="309" t="s">
        <v>477</v>
      </c>
      <c r="J196" s="308"/>
      <c r="K196" s="308"/>
      <c r="L196" s="308">
        <v>10101</v>
      </c>
      <c r="M196" s="307"/>
      <c r="N196" s="306"/>
      <c r="O196" s="305"/>
      <c r="P196" s="304">
        <v>866660.31</v>
      </c>
      <c r="Q196" s="304">
        <v>0</v>
      </c>
      <c r="R196" s="304"/>
      <c r="S196" s="304"/>
      <c r="T196" s="304">
        <v>0</v>
      </c>
      <c r="U196" s="304">
        <v>0</v>
      </c>
      <c r="V196" s="304"/>
      <c r="W196" s="304">
        <v>0</v>
      </c>
      <c r="X196" s="304">
        <v>0</v>
      </c>
      <c r="Y196" s="304"/>
      <c r="Z196" s="304">
        <v>0</v>
      </c>
      <c r="AA196" s="304">
        <v>0</v>
      </c>
      <c r="AB196" s="304"/>
      <c r="AC196" s="304">
        <v>0</v>
      </c>
      <c r="AD196" s="304">
        <v>0</v>
      </c>
      <c r="AE196" s="304"/>
      <c r="AF196" s="304">
        <v>0</v>
      </c>
      <c r="AG196" s="304">
        <v>0</v>
      </c>
      <c r="AH196" s="304"/>
      <c r="AI196" s="304">
        <v>0</v>
      </c>
      <c r="AJ196" s="304">
        <v>0</v>
      </c>
      <c r="AK196" s="304"/>
      <c r="AL196" s="304">
        <v>0</v>
      </c>
      <c r="AM196" s="304">
        <v>0</v>
      </c>
      <c r="AN196" s="304"/>
      <c r="AO196" s="304">
        <v>0</v>
      </c>
      <c r="AP196" s="304">
        <v>0</v>
      </c>
      <c r="AQ196" s="304"/>
      <c r="AR196" s="304">
        <v>0</v>
      </c>
      <c r="AS196" s="304">
        <v>0</v>
      </c>
      <c r="AT196" s="304"/>
      <c r="AU196" s="304">
        <v>0</v>
      </c>
      <c r="AV196" s="304">
        <v>0</v>
      </c>
      <c r="AW196" s="304"/>
      <c r="AX196" s="304">
        <v>0</v>
      </c>
      <c r="AY196" s="304">
        <v>0</v>
      </c>
      <c r="AZ196" s="304"/>
      <c r="BA196" s="303">
        <v>866660.31</v>
      </c>
      <c r="BB196" s="302">
        <v>0</v>
      </c>
      <c r="BC196" s="302"/>
      <c r="BD196" s="301"/>
      <c r="BE196" s="300"/>
      <c r="BF196" s="287"/>
    </row>
    <row r="197" spans="1:58" ht="21.6" x14ac:dyDescent="0.3">
      <c r="A197" s="295"/>
      <c r="B197" s="354" t="s">
        <v>732</v>
      </c>
      <c r="C197" s="309">
        <v>604</v>
      </c>
      <c r="D197" s="312">
        <v>1</v>
      </c>
      <c r="E197" s="312">
        <v>13</v>
      </c>
      <c r="F197" s="311" t="s">
        <v>479</v>
      </c>
      <c r="G197" s="309" t="s">
        <v>253</v>
      </c>
      <c r="H197" s="310" t="s">
        <v>619</v>
      </c>
      <c r="I197" s="309" t="s">
        <v>460</v>
      </c>
      <c r="J197" s="308"/>
      <c r="K197" s="308"/>
      <c r="L197" s="308">
        <v>10101</v>
      </c>
      <c r="M197" s="307"/>
      <c r="N197" s="306"/>
      <c r="O197" s="305"/>
      <c r="P197" s="304">
        <v>396401</v>
      </c>
      <c r="Q197" s="304">
        <v>0</v>
      </c>
      <c r="R197" s="304"/>
      <c r="S197" s="304"/>
      <c r="T197" s="304">
        <v>0</v>
      </c>
      <c r="U197" s="304">
        <v>0</v>
      </c>
      <c r="V197" s="304"/>
      <c r="W197" s="304">
        <v>0</v>
      </c>
      <c r="X197" s="304">
        <v>0</v>
      </c>
      <c r="Y197" s="304"/>
      <c r="Z197" s="304">
        <v>0</v>
      </c>
      <c r="AA197" s="304">
        <v>0</v>
      </c>
      <c r="AB197" s="304"/>
      <c r="AC197" s="304">
        <v>0</v>
      </c>
      <c r="AD197" s="304">
        <v>0</v>
      </c>
      <c r="AE197" s="304"/>
      <c r="AF197" s="304">
        <v>0</v>
      </c>
      <c r="AG197" s="304">
        <v>0</v>
      </c>
      <c r="AH197" s="304"/>
      <c r="AI197" s="304">
        <v>0</v>
      </c>
      <c r="AJ197" s="304">
        <v>0</v>
      </c>
      <c r="AK197" s="304"/>
      <c r="AL197" s="304">
        <v>0</v>
      </c>
      <c r="AM197" s="304">
        <v>0</v>
      </c>
      <c r="AN197" s="304"/>
      <c r="AO197" s="304">
        <v>0</v>
      </c>
      <c r="AP197" s="304">
        <v>0</v>
      </c>
      <c r="AQ197" s="304"/>
      <c r="AR197" s="304">
        <v>0</v>
      </c>
      <c r="AS197" s="304">
        <v>0</v>
      </c>
      <c r="AT197" s="304"/>
      <c r="AU197" s="304">
        <v>116700</v>
      </c>
      <c r="AV197" s="304">
        <v>0</v>
      </c>
      <c r="AW197" s="304"/>
      <c r="AX197" s="304">
        <v>0</v>
      </c>
      <c r="AY197" s="304">
        <v>0</v>
      </c>
      <c r="AZ197" s="304"/>
      <c r="BA197" s="303">
        <v>279701</v>
      </c>
      <c r="BB197" s="302">
        <v>0</v>
      </c>
      <c r="BC197" s="302"/>
      <c r="BD197" s="301"/>
      <c r="BE197" s="300"/>
      <c r="BF197" s="287"/>
    </row>
    <row r="198" spans="1:58" ht="21.6" x14ac:dyDescent="0.3">
      <c r="A198" s="295"/>
      <c r="B198" s="354" t="s">
        <v>732</v>
      </c>
      <c r="C198" s="309">
        <v>604</v>
      </c>
      <c r="D198" s="312">
        <v>1</v>
      </c>
      <c r="E198" s="312">
        <v>13</v>
      </c>
      <c r="F198" s="311" t="s">
        <v>479</v>
      </c>
      <c r="G198" s="309" t="s">
        <v>253</v>
      </c>
      <c r="H198" s="310" t="s">
        <v>604</v>
      </c>
      <c r="I198" s="309" t="s">
        <v>409</v>
      </c>
      <c r="J198" s="308"/>
      <c r="K198" s="308"/>
      <c r="L198" s="308">
        <v>10101</v>
      </c>
      <c r="M198" s="307"/>
      <c r="N198" s="306"/>
      <c r="O198" s="305"/>
      <c r="P198" s="304">
        <v>3599</v>
      </c>
      <c r="Q198" s="304">
        <v>0</v>
      </c>
      <c r="R198" s="304"/>
      <c r="S198" s="304"/>
      <c r="T198" s="304">
        <v>0</v>
      </c>
      <c r="U198" s="304">
        <v>0</v>
      </c>
      <c r="V198" s="304"/>
      <c r="W198" s="304">
        <v>0</v>
      </c>
      <c r="X198" s="304">
        <v>0</v>
      </c>
      <c r="Y198" s="304"/>
      <c r="Z198" s="304">
        <v>0</v>
      </c>
      <c r="AA198" s="304">
        <v>0</v>
      </c>
      <c r="AB198" s="304"/>
      <c r="AC198" s="304">
        <v>0</v>
      </c>
      <c r="AD198" s="304">
        <v>0</v>
      </c>
      <c r="AE198" s="304"/>
      <c r="AF198" s="304">
        <v>0</v>
      </c>
      <c r="AG198" s="304">
        <v>0</v>
      </c>
      <c r="AH198" s="304"/>
      <c r="AI198" s="304">
        <v>0</v>
      </c>
      <c r="AJ198" s="304">
        <v>0</v>
      </c>
      <c r="AK198" s="304"/>
      <c r="AL198" s="304">
        <v>0</v>
      </c>
      <c r="AM198" s="304">
        <v>0</v>
      </c>
      <c r="AN198" s="304"/>
      <c r="AO198" s="304">
        <v>0</v>
      </c>
      <c r="AP198" s="304">
        <v>0</v>
      </c>
      <c r="AQ198" s="304"/>
      <c r="AR198" s="304">
        <v>3599</v>
      </c>
      <c r="AS198" s="304">
        <v>0</v>
      </c>
      <c r="AT198" s="304"/>
      <c r="AU198" s="304">
        <v>0</v>
      </c>
      <c r="AV198" s="304">
        <v>0</v>
      </c>
      <c r="AW198" s="304"/>
      <c r="AX198" s="304">
        <v>0</v>
      </c>
      <c r="AY198" s="304">
        <v>0</v>
      </c>
      <c r="AZ198" s="304"/>
      <c r="BA198" s="303">
        <v>0</v>
      </c>
      <c r="BB198" s="302">
        <v>0</v>
      </c>
      <c r="BC198" s="302"/>
      <c r="BD198" s="301"/>
      <c r="BE198" s="300"/>
      <c r="BF198" s="287"/>
    </row>
    <row r="199" spans="1:58" ht="21.6" x14ac:dyDescent="0.3">
      <c r="A199" s="295"/>
      <c r="B199" s="354" t="s">
        <v>732</v>
      </c>
      <c r="C199" s="309">
        <v>604</v>
      </c>
      <c r="D199" s="312">
        <v>1</v>
      </c>
      <c r="E199" s="312">
        <v>13</v>
      </c>
      <c r="F199" s="311" t="s">
        <v>412</v>
      </c>
      <c r="G199" s="309" t="s">
        <v>250</v>
      </c>
      <c r="H199" s="310" t="s">
        <v>606</v>
      </c>
      <c r="I199" s="309" t="s">
        <v>413</v>
      </c>
      <c r="J199" s="308"/>
      <c r="K199" s="308"/>
      <c r="L199" s="308">
        <v>10101</v>
      </c>
      <c r="M199" s="307"/>
      <c r="N199" s="306"/>
      <c r="O199" s="305"/>
      <c r="P199" s="304">
        <v>1800</v>
      </c>
      <c r="Q199" s="304">
        <v>700</v>
      </c>
      <c r="R199" s="304"/>
      <c r="S199" s="304"/>
      <c r="T199" s="304">
        <v>0</v>
      </c>
      <c r="U199" s="304">
        <v>0</v>
      </c>
      <c r="V199" s="304"/>
      <c r="W199" s="304">
        <v>0</v>
      </c>
      <c r="X199" s="304">
        <v>0</v>
      </c>
      <c r="Y199" s="304"/>
      <c r="Z199" s="304">
        <v>0</v>
      </c>
      <c r="AA199" s="304">
        <v>0</v>
      </c>
      <c r="AB199" s="304"/>
      <c r="AC199" s="304">
        <v>0</v>
      </c>
      <c r="AD199" s="304">
        <v>0</v>
      </c>
      <c r="AE199" s="304"/>
      <c r="AF199" s="304">
        <v>0</v>
      </c>
      <c r="AG199" s="304">
        <v>0</v>
      </c>
      <c r="AH199" s="304"/>
      <c r="AI199" s="304">
        <v>200</v>
      </c>
      <c r="AJ199" s="304">
        <v>200</v>
      </c>
      <c r="AK199" s="304"/>
      <c r="AL199" s="304">
        <v>0</v>
      </c>
      <c r="AM199" s="304">
        <v>0</v>
      </c>
      <c r="AN199" s="304"/>
      <c r="AO199" s="304">
        <v>0</v>
      </c>
      <c r="AP199" s="304">
        <v>0</v>
      </c>
      <c r="AQ199" s="304"/>
      <c r="AR199" s="304">
        <v>1300</v>
      </c>
      <c r="AS199" s="304">
        <v>500</v>
      </c>
      <c r="AT199" s="304"/>
      <c r="AU199" s="304">
        <v>300</v>
      </c>
      <c r="AV199" s="304">
        <v>0</v>
      </c>
      <c r="AW199" s="304"/>
      <c r="AX199" s="304">
        <v>0</v>
      </c>
      <c r="AY199" s="304">
        <v>0</v>
      </c>
      <c r="AZ199" s="304"/>
      <c r="BA199" s="303">
        <v>0</v>
      </c>
      <c r="BB199" s="302">
        <v>0</v>
      </c>
      <c r="BC199" s="302"/>
      <c r="BD199" s="301"/>
      <c r="BE199" s="300"/>
      <c r="BF199" s="287"/>
    </row>
    <row r="200" spans="1:58" ht="21.6" x14ac:dyDescent="0.3">
      <c r="A200" s="295"/>
      <c r="B200" s="354" t="s">
        <v>732</v>
      </c>
      <c r="C200" s="309">
        <v>604</v>
      </c>
      <c r="D200" s="312">
        <v>1</v>
      </c>
      <c r="E200" s="312">
        <v>13</v>
      </c>
      <c r="F200" s="311" t="s">
        <v>412</v>
      </c>
      <c r="G200" s="309" t="s">
        <v>250</v>
      </c>
      <c r="H200" s="310" t="s">
        <v>603</v>
      </c>
      <c r="I200" s="309" t="s">
        <v>408</v>
      </c>
      <c r="J200" s="308"/>
      <c r="K200" s="308"/>
      <c r="L200" s="308">
        <v>10101</v>
      </c>
      <c r="M200" s="307"/>
      <c r="N200" s="306"/>
      <c r="O200" s="305"/>
      <c r="P200" s="304">
        <v>55100.01</v>
      </c>
      <c r="Q200" s="304">
        <v>14200</v>
      </c>
      <c r="R200" s="304"/>
      <c r="S200" s="304"/>
      <c r="T200" s="304">
        <v>0</v>
      </c>
      <c r="U200" s="304">
        <v>0</v>
      </c>
      <c r="V200" s="304"/>
      <c r="W200" s="304">
        <v>0</v>
      </c>
      <c r="X200" s="304">
        <v>0</v>
      </c>
      <c r="Y200" s="304"/>
      <c r="Z200" s="304">
        <v>0</v>
      </c>
      <c r="AA200" s="304">
        <v>0</v>
      </c>
      <c r="AB200" s="304"/>
      <c r="AC200" s="304">
        <v>0</v>
      </c>
      <c r="AD200" s="304">
        <v>0</v>
      </c>
      <c r="AE200" s="304"/>
      <c r="AF200" s="304">
        <v>5000</v>
      </c>
      <c r="AG200" s="304">
        <v>5000</v>
      </c>
      <c r="AH200" s="304"/>
      <c r="AI200" s="304">
        <v>0</v>
      </c>
      <c r="AJ200" s="304">
        <v>0</v>
      </c>
      <c r="AK200" s="304"/>
      <c r="AL200" s="304">
        <v>0</v>
      </c>
      <c r="AM200" s="304">
        <v>0</v>
      </c>
      <c r="AN200" s="304"/>
      <c r="AO200" s="304">
        <v>0</v>
      </c>
      <c r="AP200" s="304">
        <v>0</v>
      </c>
      <c r="AQ200" s="304"/>
      <c r="AR200" s="304">
        <v>41499.99</v>
      </c>
      <c r="AS200" s="304">
        <v>9200</v>
      </c>
      <c r="AT200" s="304"/>
      <c r="AU200" s="304">
        <v>8600.02</v>
      </c>
      <c r="AV200" s="304">
        <v>0</v>
      </c>
      <c r="AW200" s="304"/>
      <c r="AX200" s="304">
        <v>0</v>
      </c>
      <c r="AY200" s="304">
        <v>0</v>
      </c>
      <c r="AZ200" s="304"/>
      <c r="BA200" s="303">
        <v>0</v>
      </c>
      <c r="BB200" s="302">
        <v>0</v>
      </c>
      <c r="BC200" s="302"/>
      <c r="BD200" s="301"/>
      <c r="BE200" s="300"/>
      <c r="BF200" s="287"/>
    </row>
    <row r="201" spans="1:58" ht="21.6" x14ac:dyDescent="0.3">
      <c r="A201" s="295"/>
      <c r="B201" s="354" t="s">
        <v>732</v>
      </c>
      <c r="C201" s="309">
        <v>604</v>
      </c>
      <c r="D201" s="312">
        <v>1</v>
      </c>
      <c r="E201" s="312">
        <v>13</v>
      </c>
      <c r="F201" s="311" t="s">
        <v>412</v>
      </c>
      <c r="G201" s="309" t="s">
        <v>253</v>
      </c>
      <c r="H201" s="310" t="s">
        <v>603</v>
      </c>
      <c r="I201" s="309" t="s">
        <v>408</v>
      </c>
      <c r="J201" s="308"/>
      <c r="K201" s="308"/>
      <c r="L201" s="308">
        <v>10101</v>
      </c>
      <c r="M201" s="307"/>
      <c r="N201" s="306"/>
      <c r="O201" s="305"/>
      <c r="P201" s="304">
        <v>30599.99</v>
      </c>
      <c r="Q201" s="304">
        <v>20200</v>
      </c>
      <c r="R201" s="304"/>
      <c r="S201" s="304"/>
      <c r="T201" s="304">
        <v>0</v>
      </c>
      <c r="U201" s="304">
        <v>0</v>
      </c>
      <c r="V201" s="304"/>
      <c r="W201" s="304">
        <v>0</v>
      </c>
      <c r="X201" s="304">
        <v>0</v>
      </c>
      <c r="Y201" s="304"/>
      <c r="Z201" s="304">
        <v>0</v>
      </c>
      <c r="AA201" s="304">
        <v>0</v>
      </c>
      <c r="AB201" s="304"/>
      <c r="AC201" s="304">
        <v>0</v>
      </c>
      <c r="AD201" s="304">
        <v>0</v>
      </c>
      <c r="AE201" s="304"/>
      <c r="AF201" s="304">
        <v>14000</v>
      </c>
      <c r="AG201" s="304">
        <v>14000</v>
      </c>
      <c r="AH201" s="304"/>
      <c r="AI201" s="304">
        <v>0</v>
      </c>
      <c r="AJ201" s="304">
        <v>0</v>
      </c>
      <c r="AK201" s="304"/>
      <c r="AL201" s="304">
        <v>0</v>
      </c>
      <c r="AM201" s="304">
        <v>0</v>
      </c>
      <c r="AN201" s="304"/>
      <c r="AO201" s="304">
        <v>6200</v>
      </c>
      <c r="AP201" s="304">
        <v>6200</v>
      </c>
      <c r="AQ201" s="304"/>
      <c r="AR201" s="304">
        <v>0</v>
      </c>
      <c r="AS201" s="304">
        <v>0</v>
      </c>
      <c r="AT201" s="304"/>
      <c r="AU201" s="304">
        <v>10399.99</v>
      </c>
      <c r="AV201" s="304">
        <v>0</v>
      </c>
      <c r="AW201" s="304"/>
      <c r="AX201" s="304">
        <v>0</v>
      </c>
      <c r="AY201" s="304">
        <v>0</v>
      </c>
      <c r="AZ201" s="304"/>
      <c r="BA201" s="303">
        <v>0</v>
      </c>
      <c r="BB201" s="302">
        <v>0</v>
      </c>
      <c r="BC201" s="302"/>
      <c r="BD201" s="301"/>
      <c r="BE201" s="300"/>
      <c r="BF201" s="287"/>
    </row>
    <row r="202" spans="1:58" ht="21.6" x14ac:dyDescent="0.3">
      <c r="A202" s="295"/>
      <c r="B202" s="354" t="s">
        <v>732</v>
      </c>
      <c r="C202" s="309">
        <v>604</v>
      </c>
      <c r="D202" s="312">
        <v>13</v>
      </c>
      <c r="E202" s="312">
        <v>1</v>
      </c>
      <c r="F202" s="311" t="s">
        <v>480</v>
      </c>
      <c r="G202" s="309" t="s">
        <v>268</v>
      </c>
      <c r="H202" s="310" t="s">
        <v>626</v>
      </c>
      <c r="I202" s="309" t="s">
        <v>481</v>
      </c>
      <c r="J202" s="308"/>
      <c r="K202" s="308"/>
      <c r="L202" s="308">
        <v>10101</v>
      </c>
      <c r="M202" s="307"/>
      <c r="N202" s="306"/>
      <c r="O202" s="305"/>
      <c r="P202" s="304">
        <v>816395</v>
      </c>
      <c r="Q202" s="304">
        <v>0</v>
      </c>
      <c r="R202" s="304"/>
      <c r="S202" s="304"/>
      <c r="T202" s="304">
        <v>0</v>
      </c>
      <c r="U202" s="304">
        <v>0</v>
      </c>
      <c r="V202" s="304"/>
      <c r="W202" s="304">
        <v>0</v>
      </c>
      <c r="X202" s="304">
        <v>0</v>
      </c>
      <c r="Y202" s="304"/>
      <c r="Z202" s="304">
        <v>0</v>
      </c>
      <c r="AA202" s="304">
        <v>0</v>
      </c>
      <c r="AB202" s="304"/>
      <c r="AC202" s="304">
        <v>0</v>
      </c>
      <c r="AD202" s="304">
        <v>0</v>
      </c>
      <c r="AE202" s="304"/>
      <c r="AF202" s="304">
        <v>0</v>
      </c>
      <c r="AG202" s="304">
        <v>0</v>
      </c>
      <c r="AH202" s="304"/>
      <c r="AI202" s="304">
        <v>0</v>
      </c>
      <c r="AJ202" s="304">
        <v>0</v>
      </c>
      <c r="AK202" s="304"/>
      <c r="AL202" s="304">
        <v>0</v>
      </c>
      <c r="AM202" s="304">
        <v>0</v>
      </c>
      <c r="AN202" s="304"/>
      <c r="AO202" s="304">
        <v>0</v>
      </c>
      <c r="AP202" s="304">
        <v>0</v>
      </c>
      <c r="AQ202" s="304"/>
      <c r="AR202" s="304">
        <v>0</v>
      </c>
      <c r="AS202" s="304">
        <v>0</v>
      </c>
      <c r="AT202" s="304"/>
      <c r="AU202" s="304">
        <v>181420</v>
      </c>
      <c r="AV202" s="304">
        <v>0</v>
      </c>
      <c r="AW202" s="304"/>
      <c r="AX202" s="304">
        <v>181420</v>
      </c>
      <c r="AY202" s="304">
        <v>0</v>
      </c>
      <c r="AZ202" s="304"/>
      <c r="BA202" s="303">
        <v>453555</v>
      </c>
      <c r="BB202" s="302">
        <v>0</v>
      </c>
      <c r="BC202" s="302"/>
      <c r="BD202" s="301"/>
      <c r="BE202" s="300"/>
      <c r="BF202" s="287"/>
    </row>
    <row r="203" spans="1:58" x14ac:dyDescent="0.3">
      <c r="A203" s="295"/>
      <c r="B203" s="286" t="s">
        <v>483</v>
      </c>
      <c r="C203" s="286"/>
      <c r="D203" s="286"/>
      <c r="E203" s="286"/>
      <c r="F203" s="286"/>
      <c r="G203" s="286"/>
      <c r="H203" s="286"/>
      <c r="I203" s="286"/>
      <c r="J203" s="286"/>
      <c r="K203" s="286"/>
      <c r="L203" s="286"/>
      <c r="M203" s="286"/>
      <c r="N203" s="286"/>
      <c r="O203" s="331"/>
      <c r="P203" s="317">
        <v>11200054.99</v>
      </c>
      <c r="Q203" s="313">
        <v>5353113.53</v>
      </c>
      <c r="R203" s="332"/>
      <c r="S203" s="333"/>
      <c r="T203" s="317">
        <v>100653.08</v>
      </c>
      <c r="U203" s="316">
        <v>100653.08</v>
      </c>
      <c r="V203" s="315"/>
      <c r="W203" s="317">
        <v>619856.98</v>
      </c>
      <c r="X203" s="316">
        <v>619856.98</v>
      </c>
      <c r="Y203" s="315"/>
      <c r="Z203" s="317">
        <v>524469.16</v>
      </c>
      <c r="AA203" s="316">
        <v>524469.16</v>
      </c>
      <c r="AB203" s="315"/>
      <c r="AC203" s="317">
        <v>595667.27</v>
      </c>
      <c r="AD203" s="316">
        <v>595667.27</v>
      </c>
      <c r="AE203" s="315"/>
      <c r="AF203" s="317">
        <v>624837.47</v>
      </c>
      <c r="AG203" s="316">
        <v>624837.47</v>
      </c>
      <c r="AH203" s="315"/>
      <c r="AI203" s="317">
        <v>725268.67</v>
      </c>
      <c r="AJ203" s="316">
        <v>725268.67</v>
      </c>
      <c r="AK203" s="315"/>
      <c r="AL203" s="317">
        <v>797545.1</v>
      </c>
      <c r="AM203" s="316">
        <v>797545.1</v>
      </c>
      <c r="AN203" s="315"/>
      <c r="AO203" s="317">
        <v>664675.43999999994</v>
      </c>
      <c r="AP203" s="316">
        <v>664675.43999999994</v>
      </c>
      <c r="AQ203" s="315"/>
      <c r="AR203" s="317">
        <v>826434.24</v>
      </c>
      <c r="AS203" s="316">
        <v>700140.36</v>
      </c>
      <c r="AT203" s="315"/>
      <c r="AU203" s="317">
        <v>1272682.8899999999</v>
      </c>
      <c r="AV203" s="316">
        <v>0</v>
      </c>
      <c r="AW203" s="315"/>
      <c r="AX203" s="317">
        <v>831322.02</v>
      </c>
      <c r="AY203" s="316">
        <v>0</v>
      </c>
      <c r="AZ203" s="315"/>
      <c r="BA203" s="314">
        <v>3616642.67</v>
      </c>
      <c r="BB203" s="313">
        <v>0</v>
      </c>
      <c r="BC203" s="334"/>
      <c r="BD203" s="334"/>
      <c r="BE203" s="334"/>
      <c r="BF203" s="287"/>
    </row>
    <row r="204" spans="1:58" x14ac:dyDescent="0.3">
      <c r="A204" s="295"/>
      <c r="B204" s="353" t="s">
        <v>737</v>
      </c>
      <c r="C204" s="309">
        <v>604</v>
      </c>
      <c r="D204" s="312">
        <v>1</v>
      </c>
      <c r="E204" s="312">
        <v>13</v>
      </c>
      <c r="F204" s="311" t="s">
        <v>733</v>
      </c>
      <c r="G204" s="309" t="s">
        <v>734</v>
      </c>
      <c r="H204" s="310" t="s">
        <v>735</v>
      </c>
      <c r="I204" s="309" t="s">
        <v>734</v>
      </c>
      <c r="J204" s="308"/>
      <c r="K204" s="308"/>
      <c r="L204" s="308">
        <v>0</v>
      </c>
      <c r="M204" s="307"/>
      <c r="N204" s="306"/>
      <c r="O204" s="305"/>
      <c r="P204" s="304">
        <v>0</v>
      </c>
      <c r="Q204" s="304">
        <v>0</v>
      </c>
      <c r="R204" s="304"/>
      <c r="S204" s="304"/>
      <c r="T204" s="304">
        <v>0</v>
      </c>
      <c r="U204" s="304">
        <v>0</v>
      </c>
      <c r="V204" s="304"/>
      <c r="W204" s="304">
        <v>0</v>
      </c>
      <c r="X204" s="304">
        <v>0</v>
      </c>
      <c r="Y204" s="304"/>
      <c r="Z204" s="304">
        <v>0</v>
      </c>
      <c r="AA204" s="304">
        <v>0</v>
      </c>
      <c r="AB204" s="304"/>
      <c r="AC204" s="304">
        <v>0</v>
      </c>
      <c r="AD204" s="304">
        <v>0</v>
      </c>
      <c r="AE204" s="304"/>
      <c r="AF204" s="304">
        <v>0</v>
      </c>
      <c r="AG204" s="304">
        <v>0</v>
      </c>
      <c r="AH204" s="304"/>
      <c r="AI204" s="304">
        <v>0</v>
      </c>
      <c r="AJ204" s="304">
        <v>0</v>
      </c>
      <c r="AK204" s="304"/>
      <c r="AL204" s="304">
        <v>0</v>
      </c>
      <c r="AM204" s="304">
        <v>0</v>
      </c>
      <c r="AN204" s="304"/>
      <c r="AO204" s="304">
        <v>0</v>
      </c>
      <c r="AP204" s="304">
        <v>0</v>
      </c>
      <c r="AQ204" s="304"/>
      <c r="AR204" s="304">
        <v>0</v>
      </c>
      <c r="AS204" s="304">
        <v>0</v>
      </c>
      <c r="AT204" s="304"/>
      <c r="AU204" s="304">
        <v>0</v>
      </c>
      <c r="AV204" s="304">
        <v>0</v>
      </c>
      <c r="AW204" s="304"/>
      <c r="AX204" s="304">
        <v>0</v>
      </c>
      <c r="AY204" s="304">
        <v>0</v>
      </c>
      <c r="AZ204" s="304"/>
      <c r="BA204" s="303">
        <v>0</v>
      </c>
      <c r="BB204" s="302">
        <v>0</v>
      </c>
      <c r="BC204" s="302"/>
      <c r="BD204" s="301"/>
      <c r="BE204" s="300"/>
      <c r="BF204" s="287"/>
    </row>
    <row r="205" spans="1:58" x14ac:dyDescent="0.3">
      <c r="A205" s="295"/>
      <c r="B205" s="353" t="s">
        <v>737</v>
      </c>
      <c r="C205" s="309">
        <v>604</v>
      </c>
      <c r="D205" s="312">
        <v>1</v>
      </c>
      <c r="E205" s="312">
        <v>13</v>
      </c>
      <c r="F205" s="311" t="s">
        <v>482</v>
      </c>
      <c r="G205" s="309" t="s">
        <v>264</v>
      </c>
      <c r="H205" s="310" t="s">
        <v>599</v>
      </c>
      <c r="I205" s="309" t="s">
        <v>403</v>
      </c>
      <c r="J205" s="308"/>
      <c r="K205" s="308"/>
      <c r="L205" s="308">
        <v>10101</v>
      </c>
      <c r="M205" s="307"/>
      <c r="N205" s="306"/>
      <c r="O205" s="305"/>
      <c r="P205" s="304">
        <v>11847310.35</v>
      </c>
      <c r="Q205" s="304">
        <v>7962420.1600000001</v>
      </c>
      <c r="R205" s="304"/>
      <c r="S205" s="304"/>
      <c r="T205" s="304">
        <v>330548.76</v>
      </c>
      <c r="U205" s="304">
        <v>330548.76</v>
      </c>
      <c r="V205" s="304"/>
      <c r="W205" s="304">
        <v>967459.81</v>
      </c>
      <c r="X205" s="304">
        <v>967459.81</v>
      </c>
      <c r="Y205" s="304"/>
      <c r="Z205" s="304">
        <v>1205329.01</v>
      </c>
      <c r="AA205" s="304">
        <v>1205329.01</v>
      </c>
      <c r="AB205" s="304"/>
      <c r="AC205" s="304">
        <v>773768.52</v>
      </c>
      <c r="AD205" s="304">
        <v>773768.52</v>
      </c>
      <c r="AE205" s="304"/>
      <c r="AF205" s="304">
        <v>703766.26</v>
      </c>
      <c r="AG205" s="304">
        <v>703766.26</v>
      </c>
      <c r="AH205" s="304"/>
      <c r="AI205" s="304">
        <v>1336667.8400000001</v>
      </c>
      <c r="AJ205" s="304">
        <v>1336667.8400000001</v>
      </c>
      <c r="AK205" s="304"/>
      <c r="AL205" s="304">
        <v>960199.12</v>
      </c>
      <c r="AM205" s="304">
        <v>960199.12</v>
      </c>
      <c r="AN205" s="304"/>
      <c r="AO205" s="304">
        <v>1015134.17</v>
      </c>
      <c r="AP205" s="304">
        <v>1015134.17</v>
      </c>
      <c r="AQ205" s="304"/>
      <c r="AR205" s="304">
        <v>775562.08</v>
      </c>
      <c r="AS205" s="304">
        <v>669546.67000000004</v>
      </c>
      <c r="AT205" s="304"/>
      <c r="AU205" s="304">
        <v>1554630.78</v>
      </c>
      <c r="AV205" s="304">
        <v>0</v>
      </c>
      <c r="AW205" s="304"/>
      <c r="AX205" s="304">
        <v>910630.78</v>
      </c>
      <c r="AY205" s="304">
        <v>0</v>
      </c>
      <c r="AZ205" s="304"/>
      <c r="BA205" s="303">
        <v>1313613.22</v>
      </c>
      <c r="BB205" s="302">
        <v>0</v>
      </c>
      <c r="BC205" s="302"/>
      <c r="BD205" s="301"/>
      <c r="BE205" s="300"/>
      <c r="BF205" s="287"/>
    </row>
    <row r="206" spans="1:58" x14ac:dyDescent="0.3">
      <c r="A206" s="295"/>
      <c r="B206" s="353" t="s">
        <v>737</v>
      </c>
      <c r="C206" s="309">
        <v>604</v>
      </c>
      <c r="D206" s="312">
        <v>1</v>
      </c>
      <c r="E206" s="312">
        <v>13</v>
      </c>
      <c r="F206" s="311" t="s">
        <v>482</v>
      </c>
      <c r="G206" s="309" t="s">
        <v>264</v>
      </c>
      <c r="H206" s="310" t="s">
        <v>631</v>
      </c>
      <c r="I206" s="309" t="s">
        <v>572</v>
      </c>
      <c r="J206" s="308"/>
      <c r="K206" s="308"/>
      <c r="L206" s="308">
        <v>10101</v>
      </c>
      <c r="M206" s="307"/>
      <c r="N206" s="306"/>
      <c r="O206" s="305"/>
      <c r="P206" s="304">
        <v>66000</v>
      </c>
      <c r="Q206" s="304">
        <v>55174.95</v>
      </c>
      <c r="R206" s="304"/>
      <c r="S206" s="304"/>
      <c r="T206" s="304">
        <v>7235.59</v>
      </c>
      <c r="U206" s="304">
        <v>7235.59</v>
      </c>
      <c r="V206" s="304"/>
      <c r="W206" s="304">
        <v>8851.26</v>
      </c>
      <c r="X206" s="304">
        <v>8851.26</v>
      </c>
      <c r="Y206" s="304"/>
      <c r="Z206" s="304">
        <v>11356.87</v>
      </c>
      <c r="AA206" s="304">
        <v>11356.87</v>
      </c>
      <c r="AB206" s="304"/>
      <c r="AC206" s="304">
        <v>6545.2</v>
      </c>
      <c r="AD206" s="304">
        <v>6545.2</v>
      </c>
      <c r="AE206" s="304"/>
      <c r="AF206" s="304">
        <v>4292.2</v>
      </c>
      <c r="AG206" s="304">
        <v>4292.2</v>
      </c>
      <c r="AH206" s="304"/>
      <c r="AI206" s="304">
        <v>7643.47</v>
      </c>
      <c r="AJ206" s="304">
        <v>7643.47</v>
      </c>
      <c r="AK206" s="304"/>
      <c r="AL206" s="304">
        <v>5179</v>
      </c>
      <c r="AM206" s="304">
        <v>5179</v>
      </c>
      <c r="AN206" s="304"/>
      <c r="AO206" s="304">
        <v>0</v>
      </c>
      <c r="AP206" s="304">
        <v>0</v>
      </c>
      <c r="AQ206" s="304"/>
      <c r="AR206" s="304">
        <v>14896.41</v>
      </c>
      <c r="AS206" s="304">
        <v>4071.36</v>
      </c>
      <c r="AT206" s="304"/>
      <c r="AU206" s="304">
        <v>0</v>
      </c>
      <c r="AV206" s="304">
        <v>0</v>
      </c>
      <c r="AW206" s="304"/>
      <c r="AX206" s="304">
        <v>0</v>
      </c>
      <c r="AY206" s="304">
        <v>0</v>
      </c>
      <c r="AZ206" s="304"/>
      <c r="BA206" s="303">
        <v>0</v>
      </c>
      <c r="BB206" s="302">
        <v>0</v>
      </c>
      <c r="BC206" s="302"/>
      <c r="BD206" s="301"/>
      <c r="BE206" s="300"/>
      <c r="BF206" s="287"/>
    </row>
    <row r="207" spans="1:58" x14ac:dyDescent="0.3">
      <c r="A207" s="295"/>
      <c r="B207" s="353" t="s">
        <v>737</v>
      </c>
      <c r="C207" s="309">
        <v>604</v>
      </c>
      <c r="D207" s="312">
        <v>1</v>
      </c>
      <c r="E207" s="312">
        <v>13</v>
      </c>
      <c r="F207" s="311" t="s">
        <v>482</v>
      </c>
      <c r="G207" s="309" t="s">
        <v>266</v>
      </c>
      <c r="H207" s="310" t="s">
        <v>600</v>
      </c>
      <c r="I207" s="309" t="s">
        <v>404</v>
      </c>
      <c r="J207" s="308"/>
      <c r="K207" s="308"/>
      <c r="L207" s="308">
        <v>10101</v>
      </c>
      <c r="M207" s="307"/>
      <c r="N207" s="306"/>
      <c r="O207" s="305"/>
      <c r="P207" s="304">
        <v>3597819.72</v>
      </c>
      <c r="Q207" s="304">
        <v>2282755.52</v>
      </c>
      <c r="R207" s="304"/>
      <c r="S207" s="304"/>
      <c r="T207" s="304">
        <v>0</v>
      </c>
      <c r="U207" s="304">
        <v>0</v>
      </c>
      <c r="V207" s="304"/>
      <c r="W207" s="304">
        <v>250884.01</v>
      </c>
      <c r="X207" s="304">
        <v>250884.01</v>
      </c>
      <c r="Y207" s="304"/>
      <c r="Z207" s="304">
        <v>244705.4</v>
      </c>
      <c r="AA207" s="304">
        <v>244705.4</v>
      </c>
      <c r="AB207" s="304"/>
      <c r="AC207" s="304">
        <v>274886.46000000002</v>
      </c>
      <c r="AD207" s="304">
        <v>274886.46000000002</v>
      </c>
      <c r="AE207" s="304"/>
      <c r="AF207" s="304">
        <v>320529.65999999997</v>
      </c>
      <c r="AG207" s="304">
        <v>320529.65999999997</v>
      </c>
      <c r="AH207" s="304"/>
      <c r="AI207" s="304">
        <v>256529.86</v>
      </c>
      <c r="AJ207" s="304">
        <v>256529.86</v>
      </c>
      <c r="AK207" s="304"/>
      <c r="AL207" s="304">
        <v>271889.26</v>
      </c>
      <c r="AM207" s="304">
        <v>271889.26</v>
      </c>
      <c r="AN207" s="304"/>
      <c r="AO207" s="304">
        <v>383335.22</v>
      </c>
      <c r="AP207" s="304">
        <v>383335.22</v>
      </c>
      <c r="AQ207" s="304"/>
      <c r="AR207" s="304">
        <v>300871.55</v>
      </c>
      <c r="AS207" s="304">
        <v>279995.65000000002</v>
      </c>
      <c r="AT207" s="304"/>
      <c r="AU207" s="304">
        <v>536774.5</v>
      </c>
      <c r="AV207" s="304">
        <v>0</v>
      </c>
      <c r="AW207" s="304"/>
      <c r="AX207" s="304">
        <v>275024.5</v>
      </c>
      <c r="AY207" s="304">
        <v>0</v>
      </c>
      <c r="AZ207" s="304"/>
      <c r="BA207" s="303">
        <v>482389.3</v>
      </c>
      <c r="BB207" s="302">
        <v>0</v>
      </c>
      <c r="BC207" s="302"/>
      <c r="BD207" s="301"/>
      <c r="BE207" s="300"/>
      <c r="BF207" s="287"/>
    </row>
    <row r="208" spans="1:58" x14ac:dyDescent="0.3">
      <c r="A208" s="295"/>
      <c r="B208" s="353" t="s">
        <v>737</v>
      </c>
      <c r="C208" s="309">
        <v>604</v>
      </c>
      <c r="D208" s="312">
        <v>1</v>
      </c>
      <c r="E208" s="312">
        <v>13</v>
      </c>
      <c r="F208" s="311" t="s">
        <v>482</v>
      </c>
      <c r="G208" s="309" t="s">
        <v>253</v>
      </c>
      <c r="H208" s="310" t="s">
        <v>601</v>
      </c>
      <c r="I208" s="309" t="s">
        <v>406</v>
      </c>
      <c r="J208" s="308"/>
      <c r="K208" s="308"/>
      <c r="L208" s="308">
        <v>10101</v>
      </c>
      <c r="M208" s="307"/>
      <c r="N208" s="306"/>
      <c r="O208" s="305"/>
      <c r="P208" s="304">
        <v>125000</v>
      </c>
      <c r="Q208" s="304">
        <v>78191.7</v>
      </c>
      <c r="R208" s="304"/>
      <c r="S208" s="304"/>
      <c r="T208" s="304">
        <v>2036.13</v>
      </c>
      <c r="U208" s="304">
        <v>2036.13</v>
      </c>
      <c r="V208" s="304"/>
      <c r="W208" s="304">
        <v>10620</v>
      </c>
      <c r="X208" s="304">
        <v>10620</v>
      </c>
      <c r="Y208" s="304"/>
      <c r="Z208" s="304">
        <v>9728.2800000000007</v>
      </c>
      <c r="AA208" s="304">
        <v>9728.2800000000007</v>
      </c>
      <c r="AB208" s="304"/>
      <c r="AC208" s="304">
        <v>10289.07</v>
      </c>
      <c r="AD208" s="304">
        <v>10289.07</v>
      </c>
      <c r="AE208" s="304"/>
      <c r="AF208" s="304">
        <v>8995.25</v>
      </c>
      <c r="AG208" s="304">
        <v>8995.25</v>
      </c>
      <c r="AH208" s="304"/>
      <c r="AI208" s="304">
        <v>9206.92</v>
      </c>
      <c r="AJ208" s="304">
        <v>9206.92</v>
      </c>
      <c r="AK208" s="304"/>
      <c r="AL208" s="304">
        <v>9819.2900000000009</v>
      </c>
      <c r="AM208" s="304">
        <v>9819.2900000000009</v>
      </c>
      <c r="AN208" s="304"/>
      <c r="AO208" s="304">
        <v>9254.1</v>
      </c>
      <c r="AP208" s="304">
        <v>9254.1</v>
      </c>
      <c r="AQ208" s="304"/>
      <c r="AR208" s="304">
        <v>21150.959999999999</v>
      </c>
      <c r="AS208" s="304">
        <v>8242.66</v>
      </c>
      <c r="AT208" s="304"/>
      <c r="AU208" s="304">
        <v>11000</v>
      </c>
      <c r="AV208" s="304">
        <v>0</v>
      </c>
      <c r="AW208" s="304"/>
      <c r="AX208" s="304">
        <v>11000</v>
      </c>
      <c r="AY208" s="304">
        <v>0</v>
      </c>
      <c r="AZ208" s="304"/>
      <c r="BA208" s="303">
        <v>11900</v>
      </c>
      <c r="BB208" s="302">
        <v>0</v>
      </c>
      <c r="BC208" s="302"/>
      <c r="BD208" s="301"/>
      <c r="BE208" s="300"/>
      <c r="BF208" s="287"/>
    </row>
    <row r="209" spans="1:58" x14ac:dyDescent="0.3">
      <c r="A209" s="295"/>
      <c r="B209" s="353" t="s">
        <v>737</v>
      </c>
      <c r="C209" s="309">
        <v>604</v>
      </c>
      <c r="D209" s="312">
        <v>1</v>
      </c>
      <c r="E209" s="312">
        <v>13</v>
      </c>
      <c r="F209" s="311" t="s">
        <v>482</v>
      </c>
      <c r="G209" s="309" t="s">
        <v>253</v>
      </c>
      <c r="H209" s="310" t="s">
        <v>602</v>
      </c>
      <c r="I209" s="309" t="s">
        <v>407</v>
      </c>
      <c r="J209" s="308"/>
      <c r="K209" s="308"/>
      <c r="L209" s="308">
        <v>10101</v>
      </c>
      <c r="M209" s="307"/>
      <c r="N209" s="306"/>
      <c r="O209" s="305"/>
      <c r="P209" s="304">
        <v>35720</v>
      </c>
      <c r="Q209" s="304">
        <v>20950</v>
      </c>
      <c r="R209" s="304"/>
      <c r="S209" s="304"/>
      <c r="T209" s="304">
        <v>0</v>
      </c>
      <c r="U209" s="304">
        <v>0</v>
      </c>
      <c r="V209" s="304"/>
      <c r="W209" s="304">
        <v>0</v>
      </c>
      <c r="X209" s="304">
        <v>0</v>
      </c>
      <c r="Y209" s="304"/>
      <c r="Z209" s="304">
        <v>10950</v>
      </c>
      <c r="AA209" s="304">
        <v>10950</v>
      </c>
      <c r="AB209" s="304"/>
      <c r="AC209" s="304">
        <v>0</v>
      </c>
      <c r="AD209" s="304">
        <v>0</v>
      </c>
      <c r="AE209" s="304"/>
      <c r="AF209" s="304">
        <v>0</v>
      </c>
      <c r="AG209" s="304">
        <v>0</v>
      </c>
      <c r="AH209" s="304"/>
      <c r="AI209" s="304">
        <v>8000</v>
      </c>
      <c r="AJ209" s="304">
        <v>8000</v>
      </c>
      <c r="AK209" s="304"/>
      <c r="AL209" s="304">
        <v>0</v>
      </c>
      <c r="AM209" s="304">
        <v>0</v>
      </c>
      <c r="AN209" s="304"/>
      <c r="AO209" s="304">
        <v>2000</v>
      </c>
      <c r="AP209" s="304">
        <v>2000</v>
      </c>
      <c r="AQ209" s="304"/>
      <c r="AR209" s="304">
        <v>0</v>
      </c>
      <c r="AS209" s="304">
        <v>0</v>
      </c>
      <c r="AT209" s="304"/>
      <c r="AU209" s="304">
        <v>5800</v>
      </c>
      <c r="AV209" s="304">
        <v>0</v>
      </c>
      <c r="AW209" s="304"/>
      <c r="AX209" s="304">
        <v>0</v>
      </c>
      <c r="AY209" s="304">
        <v>0</v>
      </c>
      <c r="AZ209" s="304"/>
      <c r="BA209" s="303">
        <v>8970</v>
      </c>
      <c r="BB209" s="302">
        <v>0</v>
      </c>
      <c r="BC209" s="302"/>
      <c r="BD209" s="301"/>
      <c r="BE209" s="300"/>
      <c r="BF209" s="287"/>
    </row>
    <row r="210" spans="1:58" x14ac:dyDescent="0.3">
      <c r="A210" s="295"/>
      <c r="B210" s="353" t="s">
        <v>737</v>
      </c>
      <c r="C210" s="309">
        <v>604</v>
      </c>
      <c r="D210" s="312">
        <v>1</v>
      </c>
      <c r="E210" s="312">
        <v>13</v>
      </c>
      <c r="F210" s="311" t="s">
        <v>482</v>
      </c>
      <c r="G210" s="309" t="s">
        <v>253</v>
      </c>
      <c r="H210" s="310" t="s">
        <v>603</v>
      </c>
      <c r="I210" s="309" t="s">
        <v>408</v>
      </c>
      <c r="J210" s="308"/>
      <c r="K210" s="308"/>
      <c r="L210" s="308">
        <v>10101</v>
      </c>
      <c r="M210" s="307"/>
      <c r="N210" s="306"/>
      <c r="O210" s="305"/>
      <c r="P210" s="304">
        <v>951028</v>
      </c>
      <c r="Q210" s="304">
        <v>850284</v>
      </c>
      <c r="R210" s="304"/>
      <c r="S210" s="304"/>
      <c r="T210" s="304">
        <v>27408</v>
      </c>
      <c r="U210" s="304">
        <v>27408</v>
      </c>
      <c r="V210" s="304"/>
      <c r="W210" s="304">
        <v>131488</v>
      </c>
      <c r="X210" s="304">
        <v>131488</v>
      </c>
      <c r="Y210" s="304"/>
      <c r="Z210" s="304">
        <v>281834</v>
      </c>
      <c r="AA210" s="304">
        <v>281834</v>
      </c>
      <c r="AB210" s="304"/>
      <c r="AC210" s="304">
        <v>18000</v>
      </c>
      <c r="AD210" s="304">
        <v>18000</v>
      </c>
      <c r="AE210" s="304"/>
      <c r="AF210" s="304">
        <v>49600</v>
      </c>
      <c r="AG210" s="304">
        <v>49600</v>
      </c>
      <c r="AH210" s="304"/>
      <c r="AI210" s="304">
        <v>46200</v>
      </c>
      <c r="AJ210" s="304">
        <v>46200</v>
      </c>
      <c r="AK210" s="304"/>
      <c r="AL210" s="304">
        <v>59800</v>
      </c>
      <c r="AM210" s="304">
        <v>59800</v>
      </c>
      <c r="AN210" s="304"/>
      <c r="AO210" s="304">
        <v>38600</v>
      </c>
      <c r="AP210" s="304">
        <v>38600</v>
      </c>
      <c r="AQ210" s="304"/>
      <c r="AR210" s="304">
        <v>198000</v>
      </c>
      <c r="AS210" s="304">
        <v>197354</v>
      </c>
      <c r="AT210" s="304"/>
      <c r="AU210" s="304">
        <v>31439.5</v>
      </c>
      <c r="AV210" s="304">
        <v>0</v>
      </c>
      <c r="AW210" s="304"/>
      <c r="AX210" s="304">
        <v>0</v>
      </c>
      <c r="AY210" s="304">
        <v>0</v>
      </c>
      <c r="AZ210" s="304"/>
      <c r="BA210" s="303">
        <v>68658.5</v>
      </c>
      <c r="BB210" s="302">
        <v>0</v>
      </c>
      <c r="BC210" s="302"/>
      <c r="BD210" s="301"/>
      <c r="BE210" s="300"/>
      <c r="BF210" s="287"/>
    </row>
    <row r="211" spans="1:58" x14ac:dyDescent="0.3">
      <c r="A211" s="295"/>
      <c r="B211" s="353" t="s">
        <v>737</v>
      </c>
      <c r="C211" s="309">
        <v>604</v>
      </c>
      <c r="D211" s="312">
        <v>1</v>
      </c>
      <c r="E211" s="312">
        <v>13</v>
      </c>
      <c r="F211" s="311" t="s">
        <v>482</v>
      </c>
      <c r="G211" s="309" t="s">
        <v>253</v>
      </c>
      <c r="H211" s="310" t="s">
        <v>619</v>
      </c>
      <c r="I211" s="309" t="s">
        <v>460</v>
      </c>
      <c r="J211" s="308"/>
      <c r="K211" s="308"/>
      <c r="L211" s="308">
        <v>10101</v>
      </c>
      <c r="M211" s="307"/>
      <c r="N211" s="306"/>
      <c r="O211" s="305"/>
      <c r="P211" s="304">
        <v>9378.9699999999993</v>
      </c>
      <c r="Q211" s="304">
        <v>9378.9699999999993</v>
      </c>
      <c r="R211" s="304"/>
      <c r="S211" s="304"/>
      <c r="T211" s="304">
        <v>0</v>
      </c>
      <c r="U211" s="304">
        <v>0</v>
      </c>
      <c r="V211" s="304"/>
      <c r="W211" s="304">
        <v>0</v>
      </c>
      <c r="X211" s="304">
        <v>0</v>
      </c>
      <c r="Y211" s="304"/>
      <c r="Z211" s="304">
        <v>0</v>
      </c>
      <c r="AA211" s="304">
        <v>0</v>
      </c>
      <c r="AB211" s="304"/>
      <c r="AC211" s="304">
        <v>9378.9699999999993</v>
      </c>
      <c r="AD211" s="304">
        <v>9378.9699999999993</v>
      </c>
      <c r="AE211" s="304"/>
      <c r="AF211" s="304">
        <v>0</v>
      </c>
      <c r="AG211" s="304">
        <v>0</v>
      </c>
      <c r="AH211" s="304"/>
      <c r="AI211" s="304">
        <v>0</v>
      </c>
      <c r="AJ211" s="304">
        <v>0</v>
      </c>
      <c r="AK211" s="304"/>
      <c r="AL211" s="304">
        <v>0</v>
      </c>
      <c r="AM211" s="304">
        <v>0</v>
      </c>
      <c r="AN211" s="304"/>
      <c r="AO211" s="304">
        <v>0</v>
      </c>
      <c r="AP211" s="304">
        <v>0</v>
      </c>
      <c r="AQ211" s="304"/>
      <c r="AR211" s="304">
        <v>0</v>
      </c>
      <c r="AS211" s="304">
        <v>0</v>
      </c>
      <c r="AT211" s="304"/>
      <c r="AU211" s="304">
        <v>0</v>
      </c>
      <c r="AV211" s="304">
        <v>0</v>
      </c>
      <c r="AW211" s="304"/>
      <c r="AX211" s="304">
        <v>0</v>
      </c>
      <c r="AY211" s="304">
        <v>0</v>
      </c>
      <c r="AZ211" s="304"/>
      <c r="BA211" s="303">
        <v>0</v>
      </c>
      <c r="BB211" s="302">
        <v>0</v>
      </c>
      <c r="BC211" s="302"/>
      <c r="BD211" s="301"/>
      <c r="BE211" s="300"/>
      <c r="BF211" s="287"/>
    </row>
    <row r="212" spans="1:58" x14ac:dyDescent="0.3">
      <c r="A212" s="295"/>
      <c r="B212" s="353" t="s">
        <v>737</v>
      </c>
      <c r="C212" s="309">
        <v>604</v>
      </c>
      <c r="D212" s="312">
        <v>1</v>
      </c>
      <c r="E212" s="312">
        <v>13</v>
      </c>
      <c r="F212" s="311" t="s">
        <v>482</v>
      </c>
      <c r="G212" s="309" t="s">
        <v>253</v>
      </c>
      <c r="H212" s="310" t="s">
        <v>604</v>
      </c>
      <c r="I212" s="309" t="s">
        <v>409</v>
      </c>
      <c r="J212" s="308"/>
      <c r="K212" s="308"/>
      <c r="L212" s="308">
        <v>10101</v>
      </c>
      <c r="M212" s="307"/>
      <c r="N212" s="306"/>
      <c r="O212" s="305"/>
      <c r="P212" s="304">
        <v>114855.2</v>
      </c>
      <c r="Q212" s="304">
        <v>96989</v>
      </c>
      <c r="R212" s="304"/>
      <c r="S212" s="304"/>
      <c r="T212" s="304">
        <v>0</v>
      </c>
      <c r="U212" s="304">
        <v>0</v>
      </c>
      <c r="V212" s="304"/>
      <c r="W212" s="304">
        <v>49410</v>
      </c>
      <c r="X212" s="304">
        <v>49410</v>
      </c>
      <c r="Y212" s="304"/>
      <c r="Z212" s="304">
        <v>3800</v>
      </c>
      <c r="AA212" s="304">
        <v>3800</v>
      </c>
      <c r="AB212" s="304"/>
      <c r="AC212" s="304">
        <v>0</v>
      </c>
      <c r="AD212" s="304">
        <v>0</v>
      </c>
      <c r="AE212" s="304"/>
      <c r="AF212" s="304">
        <v>7298</v>
      </c>
      <c r="AG212" s="304">
        <v>7298</v>
      </c>
      <c r="AH212" s="304"/>
      <c r="AI212" s="304">
        <v>9881</v>
      </c>
      <c r="AJ212" s="304">
        <v>9881</v>
      </c>
      <c r="AK212" s="304"/>
      <c r="AL212" s="304">
        <v>0</v>
      </c>
      <c r="AM212" s="304">
        <v>0</v>
      </c>
      <c r="AN212" s="304"/>
      <c r="AO212" s="304">
        <v>0</v>
      </c>
      <c r="AP212" s="304">
        <v>0</v>
      </c>
      <c r="AQ212" s="304"/>
      <c r="AR212" s="304">
        <v>26600</v>
      </c>
      <c r="AS212" s="304">
        <v>26600</v>
      </c>
      <c r="AT212" s="304"/>
      <c r="AU212" s="304">
        <v>0</v>
      </c>
      <c r="AV212" s="304">
        <v>0</v>
      </c>
      <c r="AW212" s="304"/>
      <c r="AX212" s="304">
        <v>0</v>
      </c>
      <c r="AY212" s="304">
        <v>0</v>
      </c>
      <c r="AZ212" s="304"/>
      <c r="BA212" s="303">
        <v>17866.2</v>
      </c>
      <c r="BB212" s="302">
        <v>0</v>
      </c>
      <c r="BC212" s="302"/>
      <c r="BD212" s="301"/>
      <c r="BE212" s="300"/>
      <c r="BF212" s="287"/>
    </row>
    <row r="213" spans="1:58" x14ac:dyDescent="0.3">
      <c r="A213" s="295"/>
      <c r="B213" s="353" t="s">
        <v>737</v>
      </c>
      <c r="C213" s="309">
        <v>604</v>
      </c>
      <c r="D213" s="312">
        <v>1</v>
      </c>
      <c r="E213" s="312">
        <v>13</v>
      </c>
      <c r="F213" s="311" t="s">
        <v>482</v>
      </c>
      <c r="G213" s="309" t="s">
        <v>254</v>
      </c>
      <c r="H213" s="310" t="s">
        <v>627</v>
      </c>
      <c r="I213" s="309" t="s">
        <v>462</v>
      </c>
      <c r="J213" s="308"/>
      <c r="K213" s="308"/>
      <c r="L213" s="308">
        <v>10101</v>
      </c>
      <c r="M213" s="307"/>
      <c r="N213" s="306"/>
      <c r="O213" s="305"/>
      <c r="P213" s="304">
        <v>3400</v>
      </c>
      <c r="Q213" s="304">
        <v>0</v>
      </c>
      <c r="R213" s="304"/>
      <c r="S213" s="304"/>
      <c r="T213" s="304">
        <v>0</v>
      </c>
      <c r="U213" s="304">
        <v>0</v>
      </c>
      <c r="V213" s="304"/>
      <c r="W213" s="304">
        <v>0</v>
      </c>
      <c r="X213" s="304">
        <v>0</v>
      </c>
      <c r="Y213" s="304"/>
      <c r="Z213" s="304">
        <v>0</v>
      </c>
      <c r="AA213" s="304">
        <v>0</v>
      </c>
      <c r="AB213" s="304"/>
      <c r="AC213" s="304">
        <v>0</v>
      </c>
      <c r="AD213" s="304">
        <v>0</v>
      </c>
      <c r="AE213" s="304"/>
      <c r="AF213" s="304">
        <v>0</v>
      </c>
      <c r="AG213" s="304">
        <v>0</v>
      </c>
      <c r="AH213" s="304"/>
      <c r="AI213" s="304">
        <v>0</v>
      </c>
      <c r="AJ213" s="304">
        <v>0</v>
      </c>
      <c r="AK213" s="304"/>
      <c r="AL213" s="304">
        <v>0</v>
      </c>
      <c r="AM213" s="304">
        <v>0</v>
      </c>
      <c r="AN213" s="304"/>
      <c r="AO213" s="304">
        <v>0</v>
      </c>
      <c r="AP213" s="304">
        <v>0</v>
      </c>
      <c r="AQ213" s="304"/>
      <c r="AR213" s="304">
        <v>0</v>
      </c>
      <c r="AS213" s="304">
        <v>0</v>
      </c>
      <c r="AT213" s="304"/>
      <c r="AU213" s="304">
        <v>0</v>
      </c>
      <c r="AV213" s="304">
        <v>0</v>
      </c>
      <c r="AW213" s="304"/>
      <c r="AX213" s="304">
        <v>0</v>
      </c>
      <c r="AY213" s="304">
        <v>0</v>
      </c>
      <c r="AZ213" s="304"/>
      <c r="BA213" s="303">
        <v>3400</v>
      </c>
      <c r="BB213" s="302">
        <v>0</v>
      </c>
      <c r="BC213" s="302"/>
      <c r="BD213" s="301"/>
      <c r="BE213" s="300"/>
      <c r="BF213" s="287"/>
    </row>
    <row r="214" spans="1:58" x14ac:dyDescent="0.3">
      <c r="A214" s="295"/>
      <c r="B214" s="286" t="s">
        <v>483</v>
      </c>
      <c r="C214" s="286"/>
      <c r="D214" s="286"/>
      <c r="E214" s="286"/>
      <c r="F214" s="286"/>
      <c r="G214" s="286"/>
      <c r="H214" s="286"/>
      <c r="I214" s="286"/>
      <c r="J214" s="286"/>
      <c r="K214" s="286"/>
      <c r="L214" s="286"/>
      <c r="M214" s="286"/>
      <c r="N214" s="286"/>
      <c r="O214" s="331"/>
      <c r="P214" s="317">
        <v>16750512.24</v>
      </c>
      <c r="Q214" s="313">
        <v>11356144.300000001</v>
      </c>
      <c r="R214" s="332"/>
      <c r="S214" s="333"/>
      <c r="T214" s="317">
        <v>367228.48</v>
      </c>
      <c r="U214" s="316">
        <v>367228.48</v>
      </c>
      <c r="V214" s="315"/>
      <c r="W214" s="317">
        <v>1418713.08</v>
      </c>
      <c r="X214" s="316">
        <v>1418713.08</v>
      </c>
      <c r="Y214" s="315"/>
      <c r="Z214" s="317">
        <v>1767703.56</v>
      </c>
      <c r="AA214" s="316">
        <v>1767703.56</v>
      </c>
      <c r="AB214" s="315"/>
      <c r="AC214" s="317">
        <v>1092868.22</v>
      </c>
      <c r="AD214" s="316">
        <v>1092868.22</v>
      </c>
      <c r="AE214" s="315"/>
      <c r="AF214" s="317">
        <v>1094481.3700000001</v>
      </c>
      <c r="AG214" s="316">
        <v>1094481.3700000001</v>
      </c>
      <c r="AH214" s="315"/>
      <c r="AI214" s="317">
        <v>1674129.09</v>
      </c>
      <c r="AJ214" s="316">
        <v>1674129.09</v>
      </c>
      <c r="AK214" s="315"/>
      <c r="AL214" s="317">
        <v>1306886.67</v>
      </c>
      <c r="AM214" s="316">
        <v>1306886.67</v>
      </c>
      <c r="AN214" s="315"/>
      <c r="AO214" s="317">
        <v>1448323.49</v>
      </c>
      <c r="AP214" s="316">
        <v>1448323.49</v>
      </c>
      <c r="AQ214" s="315"/>
      <c r="AR214" s="317">
        <v>1337081</v>
      </c>
      <c r="AS214" s="316">
        <v>1185810.3400000001</v>
      </c>
      <c r="AT214" s="315"/>
      <c r="AU214" s="317">
        <v>2139644.7799999998</v>
      </c>
      <c r="AV214" s="316">
        <v>0</v>
      </c>
      <c r="AW214" s="315"/>
      <c r="AX214" s="317">
        <v>1196655.28</v>
      </c>
      <c r="AY214" s="316">
        <v>0</v>
      </c>
      <c r="AZ214" s="315"/>
      <c r="BA214" s="314">
        <v>1906797.22</v>
      </c>
      <c r="BB214" s="313">
        <v>0</v>
      </c>
      <c r="BC214" s="334"/>
      <c r="BD214" s="334"/>
      <c r="BE214" s="334"/>
      <c r="BF214" s="287"/>
    </row>
    <row r="215" spans="1:58" ht="21.6" x14ac:dyDescent="0.3">
      <c r="A215" s="295"/>
      <c r="B215" s="354" t="s">
        <v>738</v>
      </c>
      <c r="C215" s="309">
        <v>606</v>
      </c>
      <c r="D215" s="312">
        <v>1</v>
      </c>
      <c r="E215" s="312">
        <v>13</v>
      </c>
      <c r="F215" s="311" t="s">
        <v>430</v>
      </c>
      <c r="G215" s="309" t="s">
        <v>259</v>
      </c>
      <c r="H215" s="310" t="s">
        <v>609</v>
      </c>
      <c r="I215" s="309" t="s">
        <v>431</v>
      </c>
      <c r="J215" s="308"/>
      <c r="K215" s="308"/>
      <c r="L215" s="308">
        <v>10101</v>
      </c>
      <c r="M215" s="307"/>
      <c r="N215" s="306"/>
      <c r="O215" s="305"/>
      <c r="P215" s="304">
        <v>102000</v>
      </c>
      <c r="Q215" s="304">
        <v>102000</v>
      </c>
      <c r="R215" s="304"/>
      <c r="S215" s="304"/>
      <c r="T215" s="304">
        <v>0</v>
      </c>
      <c r="U215" s="304">
        <v>0</v>
      </c>
      <c r="V215" s="304"/>
      <c r="W215" s="304">
        <v>0</v>
      </c>
      <c r="X215" s="304">
        <v>0</v>
      </c>
      <c r="Y215" s="304"/>
      <c r="Z215" s="304">
        <v>0</v>
      </c>
      <c r="AA215" s="304">
        <v>0</v>
      </c>
      <c r="AB215" s="304"/>
      <c r="AC215" s="304">
        <v>102000</v>
      </c>
      <c r="AD215" s="304">
        <v>102000</v>
      </c>
      <c r="AE215" s="304"/>
      <c r="AF215" s="304">
        <v>0</v>
      </c>
      <c r="AG215" s="304">
        <v>0</v>
      </c>
      <c r="AH215" s="304"/>
      <c r="AI215" s="304">
        <v>0</v>
      </c>
      <c r="AJ215" s="304">
        <v>0</v>
      </c>
      <c r="AK215" s="304"/>
      <c r="AL215" s="304">
        <v>0</v>
      </c>
      <c r="AM215" s="304">
        <v>0</v>
      </c>
      <c r="AN215" s="304"/>
      <c r="AO215" s="304">
        <v>0</v>
      </c>
      <c r="AP215" s="304">
        <v>0</v>
      </c>
      <c r="AQ215" s="304"/>
      <c r="AR215" s="304">
        <v>0</v>
      </c>
      <c r="AS215" s="304">
        <v>0</v>
      </c>
      <c r="AT215" s="304"/>
      <c r="AU215" s="304">
        <v>0</v>
      </c>
      <c r="AV215" s="304">
        <v>0</v>
      </c>
      <c r="AW215" s="304"/>
      <c r="AX215" s="304">
        <v>0</v>
      </c>
      <c r="AY215" s="304">
        <v>0</v>
      </c>
      <c r="AZ215" s="304"/>
      <c r="BA215" s="303">
        <v>0</v>
      </c>
      <c r="BB215" s="302">
        <v>0</v>
      </c>
      <c r="BC215" s="302"/>
      <c r="BD215" s="301"/>
      <c r="BE215" s="300"/>
      <c r="BF215" s="287"/>
    </row>
    <row r="216" spans="1:58" ht="21.6" x14ac:dyDescent="0.3">
      <c r="A216" s="295"/>
      <c r="B216" s="354" t="s">
        <v>738</v>
      </c>
      <c r="C216" s="309">
        <v>606</v>
      </c>
      <c r="D216" s="312">
        <v>1</v>
      </c>
      <c r="E216" s="312">
        <v>13</v>
      </c>
      <c r="F216" s="311" t="s">
        <v>412</v>
      </c>
      <c r="G216" s="309" t="s">
        <v>250</v>
      </c>
      <c r="H216" s="310" t="s">
        <v>606</v>
      </c>
      <c r="I216" s="309" t="s">
        <v>413</v>
      </c>
      <c r="J216" s="308"/>
      <c r="K216" s="308"/>
      <c r="L216" s="308">
        <v>10101</v>
      </c>
      <c r="M216" s="307"/>
      <c r="N216" s="306"/>
      <c r="O216" s="305"/>
      <c r="P216" s="304">
        <v>1000</v>
      </c>
      <c r="Q216" s="304">
        <v>0</v>
      </c>
      <c r="R216" s="304"/>
      <c r="S216" s="304"/>
      <c r="T216" s="304">
        <v>0</v>
      </c>
      <c r="U216" s="304">
        <v>0</v>
      </c>
      <c r="V216" s="304"/>
      <c r="W216" s="304">
        <v>0</v>
      </c>
      <c r="X216" s="304">
        <v>0</v>
      </c>
      <c r="Y216" s="304"/>
      <c r="Z216" s="304">
        <v>0</v>
      </c>
      <c r="AA216" s="304">
        <v>0</v>
      </c>
      <c r="AB216" s="304"/>
      <c r="AC216" s="304">
        <v>0</v>
      </c>
      <c r="AD216" s="304">
        <v>0</v>
      </c>
      <c r="AE216" s="304"/>
      <c r="AF216" s="304">
        <v>0</v>
      </c>
      <c r="AG216" s="304">
        <v>0</v>
      </c>
      <c r="AH216" s="304"/>
      <c r="AI216" s="304">
        <v>0</v>
      </c>
      <c r="AJ216" s="304">
        <v>0</v>
      </c>
      <c r="AK216" s="304"/>
      <c r="AL216" s="304">
        <v>0</v>
      </c>
      <c r="AM216" s="304">
        <v>0</v>
      </c>
      <c r="AN216" s="304"/>
      <c r="AO216" s="304">
        <v>0</v>
      </c>
      <c r="AP216" s="304">
        <v>0</v>
      </c>
      <c r="AQ216" s="304"/>
      <c r="AR216" s="304">
        <v>500</v>
      </c>
      <c r="AS216" s="304">
        <v>0</v>
      </c>
      <c r="AT216" s="304"/>
      <c r="AU216" s="304">
        <v>500</v>
      </c>
      <c r="AV216" s="304">
        <v>0</v>
      </c>
      <c r="AW216" s="304"/>
      <c r="AX216" s="304">
        <v>0</v>
      </c>
      <c r="AY216" s="304">
        <v>0</v>
      </c>
      <c r="AZ216" s="304"/>
      <c r="BA216" s="303">
        <v>0</v>
      </c>
      <c r="BB216" s="302">
        <v>0</v>
      </c>
      <c r="BC216" s="302"/>
      <c r="BD216" s="301"/>
      <c r="BE216" s="300"/>
      <c r="BF216" s="287"/>
    </row>
    <row r="217" spans="1:58" ht="21.6" x14ac:dyDescent="0.3">
      <c r="A217" s="295"/>
      <c r="B217" s="354" t="s">
        <v>738</v>
      </c>
      <c r="C217" s="309">
        <v>606</v>
      </c>
      <c r="D217" s="312">
        <v>1</v>
      </c>
      <c r="E217" s="312">
        <v>13</v>
      </c>
      <c r="F217" s="311" t="s">
        <v>412</v>
      </c>
      <c r="G217" s="309" t="s">
        <v>250</v>
      </c>
      <c r="H217" s="310" t="s">
        <v>603</v>
      </c>
      <c r="I217" s="309" t="s">
        <v>408</v>
      </c>
      <c r="J217" s="308"/>
      <c r="K217" s="308"/>
      <c r="L217" s="308">
        <v>10101</v>
      </c>
      <c r="M217" s="307"/>
      <c r="N217" s="306"/>
      <c r="O217" s="305"/>
      <c r="P217" s="304">
        <v>10000</v>
      </c>
      <c r="Q217" s="304">
        <v>0</v>
      </c>
      <c r="R217" s="304"/>
      <c r="S217" s="304"/>
      <c r="T217" s="304">
        <v>0</v>
      </c>
      <c r="U217" s="304">
        <v>0</v>
      </c>
      <c r="V217" s="304"/>
      <c r="W217" s="304">
        <v>0</v>
      </c>
      <c r="X217" s="304">
        <v>0</v>
      </c>
      <c r="Y217" s="304"/>
      <c r="Z217" s="304">
        <v>0</v>
      </c>
      <c r="AA217" s="304">
        <v>0</v>
      </c>
      <c r="AB217" s="304"/>
      <c r="AC217" s="304">
        <v>0</v>
      </c>
      <c r="AD217" s="304">
        <v>0</v>
      </c>
      <c r="AE217" s="304"/>
      <c r="AF217" s="304">
        <v>0</v>
      </c>
      <c r="AG217" s="304">
        <v>0</v>
      </c>
      <c r="AH217" s="304"/>
      <c r="AI217" s="304">
        <v>0</v>
      </c>
      <c r="AJ217" s="304">
        <v>0</v>
      </c>
      <c r="AK217" s="304"/>
      <c r="AL217" s="304">
        <v>0</v>
      </c>
      <c r="AM217" s="304">
        <v>0</v>
      </c>
      <c r="AN217" s="304"/>
      <c r="AO217" s="304">
        <v>0</v>
      </c>
      <c r="AP217" s="304">
        <v>0</v>
      </c>
      <c r="AQ217" s="304"/>
      <c r="AR217" s="304">
        <v>2500</v>
      </c>
      <c r="AS217" s="304">
        <v>0</v>
      </c>
      <c r="AT217" s="304"/>
      <c r="AU217" s="304">
        <v>7500</v>
      </c>
      <c r="AV217" s="304">
        <v>0</v>
      </c>
      <c r="AW217" s="304"/>
      <c r="AX217" s="304">
        <v>0</v>
      </c>
      <c r="AY217" s="304">
        <v>0</v>
      </c>
      <c r="AZ217" s="304"/>
      <c r="BA217" s="303">
        <v>0</v>
      </c>
      <c r="BB217" s="302">
        <v>0</v>
      </c>
      <c r="BC217" s="302"/>
      <c r="BD217" s="301"/>
      <c r="BE217" s="300"/>
      <c r="BF217" s="287"/>
    </row>
    <row r="218" spans="1:58" ht="21.6" x14ac:dyDescent="0.3">
      <c r="A218" s="295"/>
      <c r="B218" s="354" t="s">
        <v>738</v>
      </c>
      <c r="C218" s="309">
        <v>606</v>
      </c>
      <c r="D218" s="312">
        <v>1</v>
      </c>
      <c r="E218" s="312">
        <v>13</v>
      </c>
      <c r="F218" s="311" t="s">
        <v>412</v>
      </c>
      <c r="G218" s="309" t="s">
        <v>253</v>
      </c>
      <c r="H218" s="310" t="s">
        <v>603</v>
      </c>
      <c r="I218" s="309" t="s">
        <v>408</v>
      </c>
      <c r="J218" s="308"/>
      <c r="K218" s="308"/>
      <c r="L218" s="308">
        <v>10101</v>
      </c>
      <c r="M218" s="307"/>
      <c r="N218" s="306"/>
      <c r="O218" s="305"/>
      <c r="P218" s="304">
        <v>7500</v>
      </c>
      <c r="Q218" s="304">
        <v>0</v>
      </c>
      <c r="R218" s="304"/>
      <c r="S218" s="304"/>
      <c r="T218" s="304">
        <v>0</v>
      </c>
      <c r="U218" s="304">
        <v>0</v>
      </c>
      <c r="V218" s="304"/>
      <c r="W218" s="304">
        <v>0</v>
      </c>
      <c r="X218" s="304">
        <v>0</v>
      </c>
      <c r="Y218" s="304"/>
      <c r="Z218" s="304">
        <v>0</v>
      </c>
      <c r="AA218" s="304">
        <v>0</v>
      </c>
      <c r="AB218" s="304"/>
      <c r="AC218" s="304">
        <v>0</v>
      </c>
      <c r="AD218" s="304">
        <v>0</v>
      </c>
      <c r="AE218" s="304"/>
      <c r="AF218" s="304">
        <v>0</v>
      </c>
      <c r="AG218" s="304">
        <v>0</v>
      </c>
      <c r="AH218" s="304"/>
      <c r="AI218" s="304">
        <v>0</v>
      </c>
      <c r="AJ218" s="304">
        <v>0</v>
      </c>
      <c r="AK218" s="304"/>
      <c r="AL218" s="304">
        <v>0</v>
      </c>
      <c r="AM218" s="304">
        <v>0</v>
      </c>
      <c r="AN218" s="304"/>
      <c r="AO218" s="304">
        <v>0</v>
      </c>
      <c r="AP218" s="304">
        <v>0</v>
      </c>
      <c r="AQ218" s="304"/>
      <c r="AR218" s="304">
        <v>2500</v>
      </c>
      <c r="AS218" s="304">
        <v>0</v>
      </c>
      <c r="AT218" s="304"/>
      <c r="AU218" s="304">
        <v>4730</v>
      </c>
      <c r="AV218" s="304">
        <v>0</v>
      </c>
      <c r="AW218" s="304"/>
      <c r="AX218" s="304">
        <v>0</v>
      </c>
      <c r="AY218" s="304">
        <v>0</v>
      </c>
      <c r="AZ218" s="304"/>
      <c r="BA218" s="303">
        <v>270</v>
      </c>
      <c r="BB218" s="302">
        <v>0</v>
      </c>
      <c r="BC218" s="302"/>
      <c r="BD218" s="301"/>
      <c r="BE218" s="300"/>
      <c r="BF218" s="287"/>
    </row>
    <row r="219" spans="1:58" ht="21.6" x14ac:dyDescent="0.3">
      <c r="A219" s="295"/>
      <c r="B219" s="354" t="s">
        <v>738</v>
      </c>
      <c r="C219" s="309">
        <v>606</v>
      </c>
      <c r="D219" s="312">
        <v>1</v>
      </c>
      <c r="E219" s="312">
        <v>13</v>
      </c>
      <c r="F219" s="311" t="s">
        <v>484</v>
      </c>
      <c r="G219" s="309" t="s">
        <v>253</v>
      </c>
      <c r="H219" s="310" t="s">
        <v>605</v>
      </c>
      <c r="I219" s="309" t="s">
        <v>410</v>
      </c>
      <c r="J219" s="308"/>
      <c r="K219" s="308"/>
      <c r="L219" s="308">
        <v>10101</v>
      </c>
      <c r="M219" s="307"/>
      <c r="N219" s="306"/>
      <c r="O219" s="305"/>
      <c r="P219" s="304">
        <v>40000</v>
      </c>
      <c r="Q219" s="304">
        <v>0</v>
      </c>
      <c r="R219" s="304"/>
      <c r="S219" s="304"/>
      <c r="T219" s="304">
        <v>0</v>
      </c>
      <c r="U219" s="304">
        <v>0</v>
      </c>
      <c r="V219" s="304"/>
      <c r="W219" s="304">
        <v>0</v>
      </c>
      <c r="X219" s="304">
        <v>0</v>
      </c>
      <c r="Y219" s="304"/>
      <c r="Z219" s="304">
        <v>0</v>
      </c>
      <c r="AA219" s="304">
        <v>0</v>
      </c>
      <c r="AB219" s="304"/>
      <c r="AC219" s="304">
        <v>0</v>
      </c>
      <c r="AD219" s="304">
        <v>0</v>
      </c>
      <c r="AE219" s="304"/>
      <c r="AF219" s="304">
        <v>0</v>
      </c>
      <c r="AG219" s="304">
        <v>0</v>
      </c>
      <c r="AH219" s="304"/>
      <c r="AI219" s="304">
        <v>0</v>
      </c>
      <c r="AJ219" s="304">
        <v>0</v>
      </c>
      <c r="AK219" s="304"/>
      <c r="AL219" s="304">
        <v>0</v>
      </c>
      <c r="AM219" s="304">
        <v>0</v>
      </c>
      <c r="AN219" s="304"/>
      <c r="AO219" s="304">
        <v>0</v>
      </c>
      <c r="AP219" s="304">
        <v>0</v>
      </c>
      <c r="AQ219" s="304"/>
      <c r="AR219" s="304">
        <v>0</v>
      </c>
      <c r="AS219" s="304">
        <v>0</v>
      </c>
      <c r="AT219" s="304"/>
      <c r="AU219" s="304">
        <v>0</v>
      </c>
      <c r="AV219" s="304">
        <v>0</v>
      </c>
      <c r="AW219" s="304"/>
      <c r="AX219" s="304">
        <v>40000</v>
      </c>
      <c r="AY219" s="304">
        <v>0</v>
      </c>
      <c r="AZ219" s="304"/>
      <c r="BA219" s="303">
        <v>0</v>
      </c>
      <c r="BB219" s="302">
        <v>0</v>
      </c>
      <c r="BC219" s="302"/>
      <c r="BD219" s="301"/>
      <c r="BE219" s="300"/>
      <c r="BF219" s="287"/>
    </row>
    <row r="220" spans="1:58" ht="21.6" x14ac:dyDescent="0.3">
      <c r="A220" s="295"/>
      <c r="B220" s="354" t="s">
        <v>738</v>
      </c>
      <c r="C220" s="309">
        <v>606</v>
      </c>
      <c r="D220" s="312">
        <v>7</v>
      </c>
      <c r="E220" s="312">
        <v>1</v>
      </c>
      <c r="F220" s="311" t="s">
        <v>485</v>
      </c>
      <c r="G220" s="309" t="s">
        <v>263</v>
      </c>
      <c r="H220" s="310" t="s">
        <v>616</v>
      </c>
      <c r="I220" s="309" t="s">
        <v>457</v>
      </c>
      <c r="J220" s="308"/>
      <c r="K220" s="308"/>
      <c r="L220" s="308">
        <v>10101</v>
      </c>
      <c r="M220" s="307"/>
      <c r="N220" s="306"/>
      <c r="O220" s="305"/>
      <c r="P220" s="304">
        <v>83584246.400000006</v>
      </c>
      <c r="Q220" s="304">
        <v>59431810</v>
      </c>
      <c r="R220" s="304"/>
      <c r="S220" s="304"/>
      <c r="T220" s="304">
        <v>4950000</v>
      </c>
      <c r="U220" s="304">
        <v>4950000</v>
      </c>
      <c r="V220" s="304"/>
      <c r="W220" s="304">
        <v>6420000</v>
      </c>
      <c r="X220" s="304">
        <v>6420000</v>
      </c>
      <c r="Y220" s="304"/>
      <c r="Z220" s="304">
        <v>7380000</v>
      </c>
      <c r="AA220" s="304">
        <v>7380000</v>
      </c>
      <c r="AB220" s="304"/>
      <c r="AC220" s="304">
        <v>6350000</v>
      </c>
      <c r="AD220" s="304">
        <v>6350000</v>
      </c>
      <c r="AE220" s="304"/>
      <c r="AF220" s="304">
        <v>7540000</v>
      </c>
      <c r="AG220" s="304">
        <v>7540000</v>
      </c>
      <c r="AH220" s="304"/>
      <c r="AI220" s="304">
        <v>7020000</v>
      </c>
      <c r="AJ220" s="304">
        <v>7020000</v>
      </c>
      <c r="AK220" s="304"/>
      <c r="AL220" s="304">
        <v>5345905</v>
      </c>
      <c r="AM220" s="304">
        <v>5345905</v>
      </c>
      <c r="AN220" s="304"/>
      <c r="AO220" s="304">
        <v>7545905</v>
      </c>
      <c r="AP220" s="304">
        <v>7545905</v>
      </c>
      <c r="AQ220" s="304"/>
      <c r="AR220" s="304">
        <v>6880000</v>
      </c>
      <c r="AS220" s="304">
        <v>6880000</v>
      </c>
      <c r="AT220" s="304"/>
      <c r="AU220" s="304">
        <v>9774572.1300000008</v>
      </c>
      <c r="AV220" s="304">
        <v>0</v>
      </c>
      <c r="AW220" s="304"/>
      <c r="AX220" s="304">
        <v>6981572.1299999999</v>
      </c>
      <c r="AY220" s="304">
        <v>0</v>
      </c>
      <c r="AZ220" s="304"/>
      <c r="BA220" s="303">
        <v>7396292.1399999997</v>
      </c>
      <c r="BB220" s="302">
        <v>0</v>
      </c>
      <c r="BC220" s="302"/>
      <c r="BD220" s="301"/>
      <c r="BE220" s="300"/>
      <c r="BF220" s="287"/>
    </row>
    <row r="221" spans="1:58" ht="21.6" x14ac:dyDescent="0.3">
      <c r="A221" s="295"/>
      <c r="B221" s="354" t="s">
        <v>738</v>
      </c>
      <c r="C221" s="309">
        <v>606</v>
      </c>
      <c r="D221" s="312">
        <v>7</v>
      </c>
      <c r="E221" s="312">
        <v>1</v>
      </c>
      <c r="F221" s="311" t="s">
        <v>486</v>
      </c>
      <c r="G221" s="309" t="s">
        <v>269</v>
      </c>
      <c r="H221" s="310" t="s">
        <v>616</v>
      </c>
      <c r="I221" s="309" t="s">
        <v>457</v>
      </c>
      <c r="J221" s="308"/>
      <c r="K221" s="308"/>
      <c r="L221" s="308">
        <v>10101</v>
      </c>
      <c r="M221" s="307"/>
      <c r="N221" s="306"/>
      <c r="O221" s="305"/>
      <c r="P221" s="304">
        <v>970402</v>
      </c>
      <c r="Q221" s="304">
        <v>650402</v>
      </c>
      <c r="R221" s="304"/>
      <c r="S221" s="304"/>
      <c r="T221" s="304">
        <v>0</v>
      </c>
      <c r="U221" s="304">
        <v>0</v>
      </c>
      <c r="V221" s="304"/>
      <c r="W221" s="304">
        <v>0</v>
      </c>
      <c r="X221" s="304">
        <v>0</v>
      </c>
      <c r="Y221" s="304"/>
      <c r="Z221" s="304">
        <v>650402</v>
      </c>
      <c r="AA221" s="304">
        <v>650402</v>
      </c>
      <c r="AB221" s="304"/>
      <c r="AC221" s="304">
        <v>0</v>
      </c>
      <c r="AD221" s="304">
        <v>0</v>
      </c>
      <c r="AE221" s="304"/>
      <c r="AF221" s="304">
        <v>0</v>
      </c>
      <c r="AG221" s="304">
        <v>0</v>
      </c>
      <c r="AH221" s="304"/>
      <c r="AI221" s="304">
        <v>0</v>
      </c>
      <c r="AJ221" s="304">
        <v>0</v>
      </c>
      <c r="AK221" s="304"/>
      <c r="AL221" s="304">
        <v>0</v>
      </c>
      <c r="AM221" s="304">
        <v>0</v>
      </c>
      <c r="AN221" s="304"/>
      <c r="AO221" s="304">
        <v>0</v>
      </c>
      <c r="AP221" s="304">
        <v>0</v>
      </c>
      <c r="AQ221" s="304"/>
      <c r="AR221" s="304">
        <v>320000</v>
      </c>
      <c r="AS221" s="304">
        <v>0</v>
      </c>
      <c r="AT221" s="304"/>
      <c r="AU221" s="304">
        <v>0</v>
      </c>
      <c r="AV221" s="304">
        <v>0</v>
      </c>
      <c r="AW221" s="304"/>
      <c r="AX221" s="304">
        <v>0</v>
      </c>
      <c r="AY221" s="304">
        <v>0</v>
      </c>
      <c r="AZ221" s="304"/>
      <c r="BA221" s="303">
        <v>0</v>
      </c>
      <c r="BB221" s="302">
        <v>0</v>
      </c>
      <c r="BC221" s="302"/>
      <c r="BD221" s="301"/>
      <c r="BE221" s="300"/>
      <c r="BF221" s="287"/>
    </row>
    <row r="222" spans="1:58" ht="21.6" x14ac:dyDescent="0.3">
      <c r="A222" s="295"/>
      <c r="B222" s="354" t="s">
        <v>738</v>
      </c>
      <c r="C222" s="309">
        <v>606</v>
      </c>
      <c r="D222" s="312">
        <v>7</v>
      </c>
      <c r="E222" s="312">
        <v>1</v>
      </c>
      <c r="F222" s="311" t="s">
        <v>487</v>
      </c>
      <c r="G222" s="309" t="s">
        <v>263</v>
      </c>
      <c r="H222" s="310" t="s">
        <v>616</v>
      </c>
      <c r="I222" s="309" t="s">
        <v>457</v>
      </c>
      <c r="J222" s="308"/>
      <c r="K222" s="308"/>
      <c r="L222" s="308">
        <v>10306</v>
      </c>
      <c r="M222" s="307"/>
      <c r="N222" s="306"/>
      <c r="O222" s="305" t="s">
        <v>354</v>
      </c>
      <c r="P222" s="304">
        <v>71350013.280000001</v>
      </c>
      <c r="Q222" s="304">
        <v>55027545.68</v>
      </c>
      <c r="R222" s="304"/>
      <c r="S222" s="304"/>
      <c r="T222" s="304">
        <v>3170000</v>
      </c>
      <c r="U222" s="304">
        <v>3170000</v>
      </c>
      <c r="V222" s="304"/>
      <c r="W222" s="304">
        <v>6340000</v>
      </c>
      <c r="X222" s="304">
        <v>6340000</v>
      </c>
      <c r="Y222" s="304"/>
      <c r="Z222" s="304">
        <v>6340000</v>
      </c>
      <c r="AA222" s="304">
        <v>6340000</v>
      </c>
      <c r="AB222" s="304"/>
      <c r="AC222" s="304">
        <v>9752150</v>
      </c>
      <c r="AD222" s="304">
        <v>9752150</v>
      </c>
      <c r="AE222" s="304"/>
      <c r="AF222" s="304">
        <v>3674000</v>
      </c>
      <c r="AG222" s="304">
        <v>3674000</v>
      </c>
      <c r="AH222" s="304"/>
      <c r="AI222" s="304">
        <v>7590000</v>
      </c>
      <c r="AJ222" s="304">
        <v>7590000</v>
      </c>
      <c r="AK222" s="304"/>
      <c r="AL222" s="304">
        <v>7590000</v>
      </c>
      <c r="AM222" s="304">
        <v>7590000</v>
      </c>
      <c r="AN222" s="304"/>
      <c r="AO222" s="304">
        <v>4700000</v>
      </c>
      <c r="AP222" s="304">
        <v>4700000</v>
      </c>
      <c r="AQ222" s="304"/>
      <c r="AR222" s="304">
        <v>5871395.6799999997</v>
      </c>
      <c r="AS222" s="304">
        <v>5871395.6799999997</v>
      </c>
      <c r="AT222" s="304"/>
      <c r="AU222" s="304">
        <v>6811395.6799999997</v>
      </c>
      <c r="AV222" s="304">
        <v>0</v>
      </c>
      <c r="AW222" s="304"/>
      <c r="AX222" s="304">
        <v>6171395.6799999997</v>
      </c>
      <c r="AY222" s="304">
        <v>0</v>
      </c>
      <c r="AZ222" s="304"/>
      <c r="BA222" s="303">
        <v>3339676.24</v>
      </c>
      <c r="BB222" s="302">
        <v>0</v>
      </c>
      <c r="BC222" s="302"/>
      <c r="BD222" s="301"/>
      <c r="BE222" s="300"/>
      <c r="BF222" s="287"/>
    </row>
    <row r="223" spans="1:58" ht="21.6" x14ac:dyDescent="0.3">
      <c r="A223" s="295"/>
      <c r="B223" s="354" t="s">
        <v>738</v>
      </c>
      <c r="C223" s="309">
        <v>606</v>
      </c>
      <c r="D223" s="312">
        <v>7</v>
      </c>
      <c r="E223" s="312">
        <v>2</v>
      </c>
      <c r="F223" s="311" t="s">
        <v>488</v>
      </c>
      <c r="G223" s="309" t="s">
        <v>263</v>
      </c>
      <c r="H223" s="310" t="s">
        <v>616</v>
      </c>
      <c r="I223" s="309" t="s">
        <v>457</v>
      </c>
      <c r="J223" s="308"/>
      <c r="K223" s="308"/>
      <c r="L223" s="308">
        <v>10101</v>
      </c>
      <c r="M223" s="307"/>
      <c r="N223" s="306"/>
      <c r="O223" s="305"/>
      <c r="P223" s="304">
        <v>37480184.890000001</v>
      </c>
      <c r="Q223" s="304">
        <v>27380000</v>
      </c>
      <c r="R223" s="304"/>
      <c r="S223" s="304"/>
      <c r="T223" s="304">
        <v>2630000</v>
      </c>
      <c r="U223" s="304">
        <v>2630000</v>
      </c>
      <c r="V223" s="304"/>
      <c r="W223" s="304">
        <v>3640000</v>
      </c>
      <c r="X223" s="304">
        <v>3640000</v>
      </c>
      <c r="Y223" s="304"/>
      <c r="Z223" s="304">
        <v>3550000</v>
      </c>
      <c r="AA223" s="304">
        <v>3550000</v>
      </c>
      <c r="AB223" s="304"/>
      <c r="AC223" s="304">
        <v>3570000</v>
      </c>
      <c r="AD223" s="304">
        <v>3570000</v>
      </c>
      <c r="AE223" s="304"/>
      <c r="AF223" s="304">
        <v>3300000</v>
      </c>
      <c r="AG223" s="304">
        <v>3300000</v>
      </c>
      <c r="AH223" s="304"/>
      <c r="AI223" s="304">
        <v>3190000</v>
      </c>
      <c r="AJ223" s="304">
        <v>3190000</v>
      </c>
      <c r="AK223" s="304"/>
      <c r="AL223" s="304">
        <v>2630000</v>
      </c>
      <c r="AM223" s="304">
        <v>2630000</v>
      </c>
      <c r="AN223" s="304"/>
      <c r="AO223" s="304">
        <v>2470000</v>
      </c>
      <c r="AP223" s="304">
        <v>2470000</v>
      </c>
      <c r="AQ223" s="304"/>
      <c r="AR223" s="304">
        <v>2400000</v>
      </c>
      <c r="AS223" s="304">
        <v>2400000</v>
      </c>
      <c r="AT223" s="304"/>
      <c r="AU223" s="304">
        <v>4534661.63</v>
      </c>
      <c r="AV223" s="304">
        <v>0</v>
      </c>
      <c r="AW223" s="304"/>
      <c r="AX223" s="304">
        <v>2944661.63</v>
      </c>
      <c r="AY223" s="304">
        <v>0</v>
      </c>
      <c r="AZ223" s="304"/>
      <c r="BA223" s="303">
        <v>2620861.63</v>
      </c>
      <c r="BB223" s="302">
        <v>0</v>
      </c>
      <c r="BC223" s="302"/>
      <c r="BD223" s="301"/>
      <c r="BE223" s="300"/>
      <c r="BF223" s="287"/>
    </row>
    <row r="224" spans="1:58" ht="21.6" x14ac:dyDescent="0.3">
      <c r="A224" s="295"/>
      <c r="B224" s="354" t="s">
        <v>738</v>
      </c>
      <c r="C224" s="309">
        <v>606</v>
      </c>
      <c r="D224" s="312">
        <v>7</v>
      </c>
      <c r="E224" s="312">
        <v>2</v>
      </c>
      <c r="F224" s="311" t="s">
        <v>696</v>
      </c>
      <c r="G224" s="309" t="s">
        <v>269</v>
      </c>
      <c r="H224" s="310" t="s">
        <v>616</v>
      </c>
      <c r="I224" s="309" t="s">
        <v>457</v>
      </c>
      <c r="J224" s="308"/>
      <c r="K224" s="308"/>
      <c r="L224" s="308">
        <v>10101</v>
      </c>
      <c r="M224" s="307"/>
      <c r="N224" s="306"/>
      <c r="O224" s="305"/>
      <c r="P224" s="304">
        <v>297117.71000000002</v>
      </c>
      <c r="Q224" s="304">
        <v>297117.71000000002</v>
      </c>
      <c r="R224" s="304"/>
      <c r="S224" s="304"/>
      <c r="T224" s="304">
        <v>0</v>
      </c>
      <c r="U224" s="304">
        <v>0</v>
      </c>
      <c r="V224" s="304"/>
      <c r="W224" s="304">
        <v>0</v>
      </c>
      <c r="X224" s="304">
        <v>0</v>
      </c>
      <c r="Y224" s="304"/>
      <c r="Z224" s="304">
        <v>0</v>
      </c>
      <c r="AA224" s="304">
        <v>0</v>
      </c>
      <c r="AB224" s="304"/>
      <c r="AC224" s="304">
        <v>0</v>
      </c>
      <c r="AD224" s="304">
        <v>0</v>
      </c>
      <c r="AE224" s="304"/>
      <c r="AF224" s="304">
        <v>0</v>
      </c>
      <c r="AG224" s="304">
        <v>0</v>
      </c>
      <c r="AH224" s="304"/>
      <c r="AI224" s="304">
        <v>297117.71000000002</v>
      </c>
      <c r="AJ224" s="304">
        <v>297117.71000000002</v>
      </c>
      <c r="AK224" s="304"/>
      <c r="AL224" s="304">
        <v>0</v>
      </c>
      <c r="AM224" s="304">
        <v>0</v>
      </c>
      <c r="AN224" s="304"/>
      <c r="AO224" s="304">
        <v>0</v>
      </c>
      <c r="AP224" s="304">
        <v>0</v>
      </c>
      <c r="AQ224" s="304"/>
      <c r="AR224" s="304">
        <v>0</v>
      </c>
      <c r="AS224" s="304">
        <v>0</v>
      </c>
      <c r="AT224" s="304"/>
      <c r="AU224" s="304">
        <v>0</v>
      </c>
      <c r="AV224" s="304">
        <v>0</v>
      </c>
      <c r="AW224" s="304"/>
      <c r="AX224" s="304">
        <v>0</v>
      </c>
      <c r="AY224" s="304">
        <v>0</v>
      </c>
      <c r="AZ224" s="304"/>
      <c r="BA224" s="303">
        <v>0</v>
      </c>
      <c r="BB224" s="302">
        <v>0</v>
      </c>
      <c r="BC224" s="302"/>
      <c r="BD224" s="301"/>
      <c r="BE224" s="300"/>
      <c r="BF224" s="287"/>
    </row>
    <row r="225" spans="1:58" ht="21.6" x14ac:dyDescent="0.3">
      <c r="A225" s="295"/>
      <c r="B225" s="354" t="s">
        <v>738</v>
      </c>
      <c r="C225" s="309">
        <v>606</v>
      </c>
      <c r="D225" s="312">
        <v>7</v>
      </c>
      <c r="E225" s="312">
        <v>2</v>
      </c>
      <c r="F225" s="311" t="s">
        <v>489</v>
      </c>
      <c r="G225" s="309" t="s">
        <v>269</v>
      </c>
      <c r="H225" s="310" t="s">
        <v>616</v>
      </c>
      <c r="I225" s="309" t="s">
        <v>457</v>
      </c>
      <c r="J225" s="308"/>
      <c r="K225" s="308"/>
      <c r="L225" s="308">
        <v>10101</v>
      </c>
      <c r="M225" s="307"/>
      <c r="N225" s="306"/>
      <c r="O225" s="305"/>
      <c r="P225" s="304">
        <v>963250</v>
      </c>
      <c r="Q225" s="304">
        <v>528377</v>
      </c>
      <c r="R225" s="304"/>
      <c r="S225" s="304"/>
      <c r="T225" s="304">
        <v>0</v>
      </c>
      <c r="U225" s="304">
        <v>0</v>
      </c>
      <c r="V225" s="304"/>
      <c r="W225" s="304">
        <v>108486.5</v>
      </c>
      <c r="X225" s="304">
        <v>108486.5</v>
      </c>
      <c r="Y225" s="304"/>
      <c r="Z225" s="304">
        <v>89577</v>
      </c>
      <c r="AA225" s="304">
        <v>89577</v>
      </c>
      <c r="AB225" s="304"/>
      <c r="AC225" s="304">
        <v>94644</v>
      </c>
      <c r="AD225" s="304">
        <v>94644</v>
      </c>
      <c r="AE225" s="304"/>
      <c r="AF225" s="304">
        <v>140598</v>
      </c>
      <c r="AG225" s="304">
        <v>140598</v>
      </c>
      <c r="AH225" s="304"/>
      <c r="AI225" s="304">
        <v>82419</v>
      </c>
      <c r="AJ225" s="304">
        <v>82419</v>
      </c>
      <c r="AK225" s="304"/>
      <c r="AL225" s="304">
        <v>0</v>
      </c>
      <c r="AM225" s="304">
        <v>0</v>
      </c>
      <c r="AN225" s="304"/>
      <c r="AO225" s="304">
        <v>0</v>
      </c>
      <c r="AP225" s="304">
        <v>0</v>
      </c>
      <c r="AQ225" s="304"/>
      <c r="AR225" s="304">
        <v>82425.5</v>
      </c>
      <c r="AS225" s="304">
        <v>12652.5</v>
      </c>
      <c r="AT225" s="304"/>
      <c r="AU225" s="304">
        <v>58030</v>
      </c>
      <c r="AV225" s="304">
        <v>0</v>
      </c>
      <c r="AW225" s="304"/>
      <c r="AX225" s="304">
        <v>107030</v>
      </c>
      <c r="AY225" s="304">
        <v>0</v>
      </c>
      <c r="AZ225" s="304"/>
      <c r="BA225" s="303">
        <v>200040</v>
      </c>
      <c r="BB225" s="302">
        <v>0</v>
      </c>
      <c r="BC225" s="302"/>
      <c r="BD225" s="301"/>
      <c r="BE225" s="300"/>
      <c r="BF225" s="287"/>
    </row>
    <row r="226" spans="1:58" ht="21.6" x14ac:dyDescent="0.3">
      <c r="A226" s="295"/>
      <c r="B226" s="354" t="s">
        <v>738</v>
      </c>
      <c r="C226" s="309">
        <v>606</v>
      </c>
      <c r="D226" s="312">
        <v>7</v>
      </c>
      <c r="E226" s="312">
        <v>2</v>
      </c>
      <c r="F226" s="311" t="s">
        <v>490</v>
      </c>
      <c r="G226" s="309" t="s">
        <v>269</v>
      </c>
      <c r="H226" s="310" t="s">
        <v>616</v>
      </c>
      <c r="I226" s="309" t="s">
        <v>457</v>
      </c>
      <c r="J226" s="308"/>
      <c r="K226" s="308"/>
      <c r="L226" s="308">
        <v>10101</v>
      </c>
      <c r="M226" s="307"/>
      <c r="N226" s="306"/>
      <c r="O226" s="305"/>
      <c r="P226" s="304">
        <v>4337570</v>
      </c>
      <c r="Q226" s="304">
        <v>4337570</v>
      </c>
      <c r="R226" s="304"/>
      <c r="S226" s="304"/>
      <c r="T226" s="304">
        <v>0</v>
      </c>
      <c r="U226" s="304">
        <v>0</v>
      </c>
      <c r="V226" s="304"/>
      <c r="W226" s="304">
        <v>0</v>
      </c>
      <c r="X226" s="304">
        <v>0</v>
      </c>
      <c r="Y226" s="304"/>
      <c r="Z226" s="304">
        <v>0</v>
      </c>
      <c r="AA226" s="304">
        <v>0</v>
      </c>
      <c r="AB226" s="304"/>
      <c r="AC226" s="304">
        <v>1830851</v>
      </c>
      <c r="AD226" s="304">
        <v>1830851</v>
      </c>
      <c r="AE226" s="304"/>
      <c r="AF226" s="304">
        <v>0</v>
      </c>
      <c r="AG226" s="304">
        <v>0</v>
      </c>
      <c r="AH226" s="304"/>
      <c r="AI226" s="304">
        <v>2462323.06</v>
      </c>
      <c r="AJ226" s="304">
        <v>2462323.06</v>
      </c>
      <c r="AK226" s="304"/>
      <c r="AL226" s="304">
        <v>0</v>
      </c>
      <c r="AM226" s="304">
        <v>0</v>
      </c>
      <c r="AN226" s="304"/>
      <c r="AO226" s="304">
        <v>0</v>
      </c>
      <c r="AP226" s="304">
        <v>0</v>
      </c>
      <c r="AQ226" s="304"/>
      <c r="AR226" s="304">
        <v>44395.94</v>
      </c>
      <c r="AS226" s="304">
        <v>44395.94</v>
      </c>
      <c r="AT226" s="304"/>
      <c r="AU226" s="304">
        <v>0</v>
      </c>
      <c r="AV226" s="304">
        <v>0</v>
      </c>
      <c r="AW226" s="304"/>
      <c r="AX226" s="304">
        <v>0</v>
      </c>
      <c r="AY226" s="304">
        <v>0</v>
      </c>
      <c r="AZ226" s="304"/>
      <c r="BA226" s="303">
        <v>0</v>
      </c>
      <c r="BB226" s="302">
        <v>0</v>
      </c>
      <c r="BC226" s="302"/>
      <c r="BD226" s="301"/>
      <c r="BE226" s="300"/>
      <c r="BF226" s="287"/>
    </row>
    <row r="227" spans="1:58" ht="21.6" x14ac:dyDescent="0.3">
      <c r="A227" s="295"/>
      <c r="B227" s="354" t="s">
        <v>738</v>
      </c>
      <c r="C227" s="309">
        <v>606</v>
      </c>
      <c r="D227" s="312">
        <v>7</v>
      </c>
      <c r="E227" s="312">
        <v>2</v>
      </c>
      <c r="F227" s="311" t="s">
        <v>491</v>
      </c>
      <c r="G227" s="309" t="s">
        <v>269</v>
      </c>
      <c r="H227" s="310" t="s">
        <v>616</v>
      </c>
      <c r="I227" s="309" t="s">
        <v>457</v>
      </c>
      <c r="J227" s="308"/>
      <c r="K227" s="308"/>
      <c r="L227" s="308">
        <v>10101</v>
      </c>
      <c r="M227" s="307"/>
      <c r="N227" s="306"/>
      <c r="O227" s="305"/>
      <c r="P227" s="304">
        <v>10810</v>
      </c>
      <c r="Q227" s="304">
        <v>6600</v>
      </c>
      <c r="R227" s="304"/>
      <c r="S227" s="304"/>
      <c r="T227" s="304">
        <v>0</v>
      </c>
      <c r="U227" s="304">
        <v>0</v>
      </c>
      <c r="V227" s="304"/>
      <c r="W227" s="304">
        <v>1100</v>
      </c>
      <c r="X227" s="304">
        <v>1100</v>
      </c>
      <c r="Y227" s="304"/>
      <c r="Z227" s="304">
        <v>1100</v>
      </c>
      <c r="AA227" s="304">
        <v>1100</v>
      </c>
      <c r="AB227" s="304"/>
      <c r="AC227" s="304">
        <v>2200</v>
      </c>
      <c r="AD227" s="304">
        <v>2200</v>
      </c>
      <c r="AE227" s="304"/>
      <c r="AF227" s="304">
        <v>1100</v>
      </c>
      <c r="AG227" s="304">
        <v>1100</v>
      </c>
      <c r="AH227" s="304"/>
      <c r="AI227" s="304">
        <v>1100</v>
      </c>
      <c r="AJ227" s="304">
        <v>1100</v>
      </c>
      <c r="AK227" s="304"/>
      <c r="AL227" s="304">
        <v>0</v>
      </c>
      <c r="AM227" s="304">
        <v>0</v>
      </c>
      <c r="AN227" s="304"/>
      <c r="AO227" s="304">
        <v>0</v>
      </c>
      <c r="AP227" s="304">
        <v>0</v>
      </c>
      <c r="AQ227" s="304"/>
      <c r="AR227" s="304">
        <v>0</v>
      </c>
      <c r="AS227" s="304">
        <v>0</v>
      </c>
      <c r="AT227" s="304"/>
      <c r="AU227" s="304">
        <v>1100</v>
      </c>
      <c r="AV227" s="304">
        <v>0</v>
      </c>
      <c r="AW227" s="304"/>
      <c r="AX227" s="304">
        <v>1100</v>
      </c>
      <c r="AY227" s="304">
        <v>0</v>
      </c>
      <c r="AZ227" s="304"/>
      <c r="BA227" s="303">
        <v>2010</v>
      </c>
      <c r="BB227" s="302">
        <v>0</v>
      </c>
      <c r="BC227" s="302"/>
      <c r="BD227" s="301"/>
      <c r="BE227" s="300"/>
      <c r="BF227" s="287"/>
    </row>
    <row r="228" spans="1:58" ht="21.6" x14ac:dyDescent="0.3">
      <c r="A228" s="295"/>
      <c r="B228" s="354" t="s">
        <v>738</v>
      </c>
      <c r="C228" s="309">
        <v>606</v>
      </c>
      <c r="D228" s="312">
        <v>7</v>
      </c>
      <c r="E228" s="312">
        <v>2</v>
      </c>
      <c r="F228" s="311" t="s">
        <v>665</v>
      </c>
      <c r="G228" s="309" t="s">
        <v>269</v>
      </c>
      <c r="H228" s="310" t="s">
        <v>616</v>
      </c>
      <c r="I228" s="309" t="s">
        <v>457</v>
      </c>
      <c r="J228" s="308"/>
      <c r="K228" s="308"/>
      <c r="L228" s="308">
        <v>10306</v>
      </c>
      <c r="M228" s="307"/>
      <c r="N228" s="306"/>
      <c r="O228" s="305" t="s">
        <v>646</v>
      </c>
      <c r="P228" s="304">
        <v>89449.07</v>
      </c>
      <c r="Q228" s="304">
        <v>0</v>
      </c>
      <c r="R228" s="304"/>
      <c r="S228" s="304"/>
      <c r="T228" s="304">
        <v>0</v>
      </c>
      <c r="U228" s="304">
        <v>0</v>
      </c>
      <c r="V228" s="304"/>
      <c r="W228" s="304">
        <v>0</v>
      </c>
      <c r="X228" s="304">
        <v>0</v>
      </c>
      <c r="Y228" s="304"/>
      <c r="Z228" s="304">
        <v>0</v>
      </c>
      <c r="AA228" s="304">
        <v>0</v>
      </c>
      <c r="AB228" s="304"/>
      <c r="AC228" s="304">
        <v>0</v>
      </c>
      <c r="AD228" s="304">
        <v>0</v>
      </c>
      <c r="AE228" s="304"/>
      <c r="AF228" s="304">
        <v>0</v>
      </c>
      <c r="AG228" s="304">
        <v>0</v>
      </c>
      <c r="AH228" s="304"/>
      <c r="AI228" s="304">
        <v>0</v>
      </c>
      <c r="AJ228" s="304">
        <v>0</v>
      </c>
      <c r="AK228" s="304"/>
      <c r="AL228" s="304">
        <v>0</v>
      </c>
      <c r="AM228" s="304">
        <v>0</v>
      </c>
      <c r="AN228" s="304"/>
      <c r="AO228" s="304">
        <v>0</v>
      </c>
      <c r="AP228" s="304">
        <v>0</v>
      </c>
      <c r="AQ228" s="304"/>
      <c r="AR228" s="304">
        <v>0</v>
      </c>
      <c r="AS228" s="304">
        <v>0</v>
      </c>
      <c r="AT228" s="304"/>
      <c r="AU228" s="304">
        <v>16830</v>
      </c>
      <c r="AV228" s="304">
        <v>0</v>
      </c>
      <c r="AW228" s="304"/>
      <c r="AX228" s="304">
        <v>11160</v>
      </c>
      <c r="AY228" s="304">
        <v>0</v>
      </c>
      <c r="AZ228" s="304"/>
      <c r="BA228" s="303">
        <v>61459.07</v>
      </c>
      <c r="BB228" s="302">
        <v>0</v>
      </c>
      <c r="BC228" s="302"/>
      <c r="BD228" s="301"/>
      <c r="BE228" s="300"/>
      <c r="BF228" s="287"/>
    </row>
    <row r="229" spans="1:58" ht="21.6" x14ac:dyDescent="0.3">
      <c r="A229" s="295"/>
      <c r="B229" s="354" t="s">
        <v>738</v>
      </c>
      <c r="C229" s="309">
        <v>606</v>
      </c>
      <c r="D229" s="312">
        <v>7</v>
      </c>
      <c r="E229" s="312">
        <v>2</v>
      </c>
      <c r="F229" s="311" t="s">
        <v>492</v>
      </c>
      <c r="G229" s="309" t="s">
        <v>269</v>
      </c>
      <c r="H229" s="310" t="s">
        <v>616</v>
      </c>
      <c r="I229" s="309" t="s">
        <v>457</v>
      </c>
      <c r="J229" s="308"/>
      <c r="K229" s="308"/>
      <c r="L229" s="308">
        <v>10111</v>
      </c>
      <c r="M229" s="307"/>
      <c r="N229" s="306"/>
      <c r="O229" s="305" t="s">
        <v>697</v>
      </c>
      <c r="P229" s="304">
        <v>0</v>
      </c>
      <c r="Q229" s="304">
        <v>0</v>
      </c>
      <c r="R229" s="304"/>
      <c r="S229" s="304"/>
      <c r="T229" s="304">
        <v>0</v>
      </c>
      <c r="U229" s="304">
        <v>0</v>
      </c>
      <c r="V229" s="304"/>
      <c r="W229" s="304">
        <v>0</v>
      </c>
      <c r="X229" s="304">
        <v>0</v>
      </c>
      <c r="Y229" s="304"/>
      <c r="Z229" s="304">
        <v>0</v>
      </c>
      <c r="AA229" s="304">
        <v>0</v>
      </c>
      <c r="AB229" s="304"/>
      <c r="AC229" s="304">
        <v>0</v>
      </c>
      <c r="AD229" s="304">
        <v>0</v>
      </c>
      <c r="AE229" s="304"/>
      <c r="AF229" s="304">
        <v>0</v>
      </c>
      <c r="AG229" s="304">
        <v>0</v>
      </c>
      <c r="AH229" s="304"/>
      <c r="AI229" s="304">
        <v>0</v>
      </c>
      <c r="AJ229" s="304">
        <v>0</v>
      </c>
      <c r="AK229" s="304"/>
      <c r="AL229" s="304">
        <v>0</v>
      </c>
      <c r="AM229" s="304">
        <v>0</v>
      </c>
      <c r="AN229" s="304"/>
      <c r="AO229" s="304">
        <v>0</v>
      </c>
      <c r="AP229" s="304">
        <v>0</v>
      </c>
      <c r="AQ229" s="304"/>
      <c r="AR229" s="304">
        <v>0</v>
      </c>
      <c r="AS229" s="304">
        <v>0</v>
      </c>
      <c r="AT229" s="304"/>
      <c r="AU229" s="304">
        <v>0</v>
      </c>
      <c r="AV229" s="304">
        <v>0</v>
      </c>
      <c r="AW229" s="304"/>
      <c r="AX229" s="304">
        <v>0</v>
      </c>
      <c r="AY229" s="304">
        <v>0</v>
      </c>
      <c r="AZ229" s="304"/>
      <c r="BA229" s="303">
        <v>0</v>
      </c>
      <c r="BB229" s="302">
        <v>0</v>
      </c>
      <c r="BC229" s="302"/>
      <c r="BD229" s="301"/>
      <c r="BE229" s="300"/>
      <c r="BF229" s="287"/>
    </row>
    <row r="230" spans="1:58" ht="21.6" x14ac:dyDescent="0.3">
      <c r="A230" s="295"/>
      <c r="B230" s="354" t="s">
        <v>738</v>
      </c>
      <c r="C230" s="309">
        <v>606</v>
      </c>
      <c r="D230" s="312">
        <v>7</v>
      </c>
      <c r="E230" s="312">
        <v>2</v>
      </c>
      <c r="F230" s="311" t="s">
        <v>492</v>
      </c>
      <c r="G230" s="309" t="s">
        <v>269</v>
      </c>
      <c r="H230" s="310" t="s">
        <v>616</v>
      </c>
      <c r="I230" s="309" t="s">
        <v>457</v>
      </c>
      <c r="J230" s="308"/>
      <c r="K230" s="308"/>
      <c r="L230" s="308">
        <v>10111</v>
      </c>
      <c r="M230" s="307"/>
      <c r="N230" s="306"/>
      <c r="O230" s="305" t="s">
        <v>642</v>
      </c>
      <c r="P230" s="304">
        <v>758861.48</v>
      </c>
      <c r="Q230" s="304">
        <v>412333.01</v>
      </c>
      <c r="R230" s="304"/>
      <c r="S230" s="304"/>
      <c r="T230" s="304">
        <v>0</v>
      </c>
      <c r="U230" s="304">
        <v>0</v>
      </c>
      <c r="V230" s="304"/>
      <c r="W230" s="304">
        <v>66682.490000000005</v>
      </c>
      <c r="X230" s="304">
        <v>66682.490000000005</v>
      </c>
      <c r="Y230" s="304"/>
      <c r="Z230" s="304">
        <v>86412.63</v>
      </c>
      <c r="AA230" s="304">
        <v>86412.63</v>
      </c>
      <c r="AB230" s="304"/>
      <c r="AC230" s="304">
        <v>86412.63</v>
      </c>
      <c r="AD230" s="304">
        <v>86412.63</v>
      </c>
      <c r="AE230" s="304"/>
      <c r="AF230" s="304">
        <v>86412.63</v>
      </c>
      <c r="AG230" s="304">
        <v>86412.63</v>
      </c>
      <c r="AH230" s="304"/>
      <c r="AI230" s="304">
        <v>86412.63</v>
      </c>
      <c r="AJ230" s="304">
        <v>86412.63</v>
      </c>
      <c r="AK230" s="304"/>
      <c r="AL230" s="304">
        <v>0</v>
      </c>
      <c r="AM230" s="304">
        <v>0</v>
      </c>
      <c r="AN230" s="304"/>
      <c r="AO230" s="304">
        <v>0</v>
      </c>
      <c r="AP230" s="304">
        <v>0</v>
      </c>
      <c r="AQ230" s="304"/>
      <c r="AR230" s="304">
        <v>0</v>
      </c>
      <c r="AS230" s="304">
        <v>0</v>
      </c>
      <c r="AT230" s="304"/>
      <c r="AU230" s="304">
        <v>86412.63</v>
      </c>
      <c r="AV230" s="304">
        <v>0</v>
      </c>
      <c r="AW230" s="304"/>
      <c r="AX230" s="304">
        <v>86412.63</v>
      </c>
      <c r="AY230" s="304">
        <v>0</v>
      </c>
      <c r="AZ230" s="304"/>
      <c r="BA230" s="303">
        <v>173703.21</v>
      </c>
      <c r="BB230" s="302">
        <v>0</v>
      </c>
      <c r="BC230" s="302"/>
      <c r="BD230" s="301"/>
      <c r="BE230" s="300"/>
      <c r="BF230" s="287"/>
    </row>
    <row r="231" spans="1:58" ht="21.6" x14ac:dyDescent="0.3">
      <c r="A231" s="295"/>
      <c r="B231" s="354" t="s">
        <v>738</v>
      </c>
      <c r="C231" s="309">
        <v>606</v>
      </c>
      <c r="D231" s="312">
        <v>7</v>
      </c>
      <c r="E231" s="312">
        <v>2</v>
      </c>
      <c r="F231" s="311" t="s">
        <v>492</v>
      </c>
      <c r="G231" s="309" t="s">
        <v>269</v>
      </c>
      <c r="H231" s="310" t="s">
        <v>616</v>
      </c>
      <c r="I231" s="309" t="s">
        <v>457</v>
      </c>
      <c r="J231" s="308"/>
      <c r="K231" s="308"/>
      <c r="L231" s="308">
        <v>10306</v>
      </c>
      <c r="M231" s="307"/>
      <c r="N231" s="306"/>
      <c r="O231" s="305" t="s">
        <v>697</v>
      </c>
      <c r="P231" s="304">
        <v>0</v>
      </c>
      <c r="Q231" s="304">
        <v>0</v>
      </c>
      <c r="R231" s="304"/>
      <c r="S231" s="304"/>
      <c r="T231" s="304">
        <v>0</v>
      </c>
      <c r="U231" s="304">
        <v>0</v>
      </c>
      <c r="V231" s="304"/>
      <c r="W231" s="304">
        <v>0</v>
      </c>
      <c r="X231" s="304">
        <v>0</v>
      </c>
      <c r="Y231" s="304"/>
      <c r="Z231" s="304">
        <v>0</v>
      </c>
      <c r="AA231" s="304">
        <v>0</v>
      </c>
      <c r="AB231" s="304"/>
      <c r="AC231" s="304">
        <v>0</v>
      </c>
      <c r="AD231" s="304">
        <v>0</v>
      </c>
      <c r="AE231" s="304"/>
      <c r="AF231" s="304">
        <v>0</v>
      </c>
      <c r="AG231" s="304">
        <v>0</v>
      </c>
      <c r="AH231" s="304"/>
      <c r="AI231" s="304">
        <v>0</v>
      </c>
      <c r="AJ231" s="304">
        <v>0</v>
      </c>
      <c r="AK231" s="304"/>
      <c r="AL231" s="304">
        <v>0</v>
      </c>
      <c r="AM231" s="304">
        <v>0</v>
      </c>
      <c r="AN231" s="304"/>
      <c r="AO231" s="304">
        <v>0</v>
      </c>
      <c r="AP231" s="304">
        <v>0</v>
      </c>
      <c r="AQ231" s="304"/>
      <c r="AR231" s="304">
        <v>0</v>
      </c>
      <c r="AS231" s="304">
        <v>0</v>
      </c>
      <c r="AT231" s="304"/>
      <c r="AU231" s="304">
        <v>0</v>
      </c>
      <c r="AV231" s="304">
        <v>0</v>
      </c>
      <c r="AW231" s="304"/>
      <c r="AX231" s="304">
        <v>0</v>
      </c>
      <c r="AY231" s="304">
        <v>0</v>
      </c>
      <c r="AZ231" s="304"/>
      <c r="BA231" s="303">
        <v>0</v>
      </c>
      <c r="BB231" s="302">
        <v>0</v>
      </c>
      <c r="BC231" s="302"/>
      <c r="BD231" s="301"/>
      <c r="BE231" s="300"/>
      <c r="BF231" s="287"/>
    </row>
    <row r="232" spans="1:58" ht="21.6" x14ac:dyDescent="0.3">
      <c r="A232" s="295"/>
      <c r="B232" s="354" t="s">
        <v>738</v>
      </c>
      <c r="C232" s="309">
        <v>606</v>
      </c>
      <c r="D232" s="312">
        <v>7</v>
      </c>
      <c r="E232" s="312">
        <v>2</v>
      </c>
      <c r="F232" s="311" t="s">
        <v>492</v>
      </c>
      <c r="G232" s="309" t="s">
        <v>269</v>
      </c>
      <c r="H232" s="310" t="s">
        <v>616</v>
      </c>
      <c r="I232" s="309" t="s">
        <v>457</v>
      </c>
      <c r="J232" s="308"/>
      <c r="K232" s="308"/>
      <c r="L232" s="308">
        <v>10306</v>
      </c>
      <c r="M232" s="307"/>
      <c r="N232" s="306"/>
      <c r="O232" s="305" t="s">
        <v>642</v>
      </c>
      <c r="P232" s="304">
        <v>14418368.050000001</v>
      </c>
      <c r="Q232" s="304">
        <v>7834327.3899999997</v>
      </c>
      <c r="R232" s="304"/>
      <c r="S232" s="304"/>
      <c r="T232" s="304">
        <v>0</v>
      </c>
      <c r="U232" s="304">
        <v>0</v>
      </c>
      <c r="V232" s="304"/>
      <c r="W232" s="304">
        <v>1266967.3899999999</v>
      </c>
      <c r="X232" s="304">
        <v>1266967.3899999999</v>
      </c>
      <c r="Y232" s="304"/>
      <c r="Z232" s="304">
        <v>1641840</v>
      </c>
      <c r="AA232" s="304">
        <v>1641840</v>
      </c>
      <c r="AB232" s="304"/>
      <c r="AC232" s="304">
        <v>1641840</v>
      </c>
      <c r="AD232" s="304">
        <v>1641840</v>
      </c>
      <c r="AE232" s="304"/>
      <c r="AF232" s="304">
        <v>1641840</v>
      </c>
      <c r="AG232" s="304">
        <v>1641840</v>
      </c>
      <c r="AH232" s="304"/>
      <c r="AI232" s="304">
        <v>1641840</v>
      </c>
      <c r="AJ232" s="304">
        <v>1641840</v>
      </c>
      <c r="AK232" s="304"/>
      <c r="AL232" s="304">
        <v>0</v>
      </c>
      <c r="AM232" s="304">
        <v>0</v>
      </c>
      <c r="AN232" s="304"/>
      <c r="AO232" s="304">
        <v>0</v>
      </c>
      <c r="AP232" s="304">
        <v>0</v>
      </c>
      <c r="AQ232" s="304"/>
      <c r="AR232" s="304">
        <v>0</v>
      </c>
      <c r="AS232" s="304">
        <v>0</v>
      </c>
      <c r="AT232" s="304"/>
      <c r="AU232" s="304">
        <v>1641840</v>
      </c>
      <c r="AV232" s="304">
        <v>0</v>
      </c>
      <c r="AW232" s="304"/>
      <c r="AX232" s="304">
        <v>1641840</v>
      </c>
      <c r="AY232" s="304">
        <v>0</v>
      </c>
      <c r="AZ232" s="304"/>
      <c r="BA232" s="303">
        <v>3300360.66</v>
      </c>
      <c r="BB232" s="302">
        <v>0</v>
      </c>
      <c r="BC232" s="302"/>
      <c r="BD232" s="301"/>
      <c r="BE232" s="300"/>
      <c r="BF232" s="287"/>
    </row>
    <row r="233" spans="1:58" ht="21.6" x14ac:dyDescent="0.3">
      <c r="A233" s="295"/>
      <c r="B233" s="354" t="s">
        <v>738</v>
      </c>
      <c r="C233" s="309">
        <v>606</v>
      </c>
      <c r="D233" s="312">
        <v>7</v>
      </c>
      <c r="E233" s="312">
        <v>2</v>
      </c>
      <c r="F233" s="311" t="s">
        <v>493</v>
      </c>
      <c r="G233" s="309" t="s">
        <v>269</v>
      </c>
      <c r="H233" s="310" t="s">
        <v>616</v>
      </c>
      <c r="I233" s="309" t="s">
        <v>457</v>
      </c>
      <c r="J233" s="308"/>
      <c r="K233" s="308"/>
      <c r="L233" s="308">
        <v>10112</v>
      </c>
      <c r="M233" s="307"/>
      <c r="N233" s="306"/>
      <c r="O233" s="305"/>
      <c r="P233" s="304">
        <v>133717.98000000001</v>
      </c>
      <c r="Q233" s="304">
        <v>71344.19</v>
      </c>
      <c r="R233" s="304"/>
      <c r="S233" s="304"/>
      <c r="T233" s="304">
        <v>0</v>
      </c>
      <c r="U233" s="304">
        <v>0</v>
      </c>
      <c r="V233" s="304"/>
      <c r="W233" s="304">
        <v>16110</v>
      </c>
      <c r="X233" s="304">
        <v>16110</v>
      </c>
      <c r="Y233" s="304"/>
      <c r="Z233" s="304">
        <v>7840</v>
      </c>
      <c r="AA233" s="304">
        <v>7840</v>
      </c>
      <c r="AB233" s="304"/>
      <c r="AC233" s="304">
        <v>14897</v>
      </c>
      <c r="AD233" s="304">
        <v>14897</v>
      </c>
      <c r="AE233" s="304"/>
      <c r="AF233" s="304">
        <v>0</v>
      </c>
      <c r="AG233" s="304">
        <v>0</v>
      </c>
      <c r="AH233" s="304"/>
      <c r="AI233" s="304">
        <v>16316.4</v>
      </c>
      <c r="AJ233" s="304">
        <v>16316.4</v>
      </c>
      <c r="AK233" s="304"/>
      <c r="AL233" s="304">
        <v>7840</v>
      </c>
      <c r="AM233" s="304">
        <v>7840</v>
      </c>
      <c r="AN233" s="304"/>
      <c r="AO233" s="304">
        <v>0</v>
      </c>
      <c r="AP233" s="304">
        <v>0</v>
      </c>
      <c r="AQ233" s="304"/>
      <c r="AR233" s="304">
        <v>16814.580000000002</v>
      </c>
      <c r="AS233" s="304">
        <v>8340.7900000000009</v>
      </c>
      <c r="AT233" s="304"/>
      <c r="AU233" s="304">
        <v>15680</v>
      </c>
      <c r="AV233" s="304">
        <v>0</v>
      </c>
      <c r="AW233" s="304"/>
      <c r="AX233" s="304">
        <v>19520</v>
      </c>
      <c r="AY233" s="304">
        <v>0</v>
      </c>
      <c r="AZ233" s="304"/>
      <c r="BA233" s="303">
        <v>18700</v>
      </c>
      <c r="BB233" s="302">
        <v>0</v>
      </c>
      <c r="BC233" s="302"/>
      <c r="BD233" s="301"/>
      <c r="BE233" s="300"/>
      <c r="BF233" s="287"/>
    </row>
    <row r="234" spans="1:58" ht="21.6" x14ac:dyDescent="0.3">
      <c r="A234" s="295"/>
      <c r="B234" s="354" t="s">
        <v>738</v>
      </c>
      <c r="C234" s="309">
        <v>606</v>
      </c>
      <c r="D234" s="312">
        <v>7</v>
      </c>
      <c r="E234" s="312">
        <v>2</v>
      </c>
      <c r="F234" s="311" t="s">
        <v>493</v>
      </c>
      <c r="G234" s="309" t="s">
        <v>269</v>
      </c>
      <c r="H234" s="310" t="s">
        <v>616</v>
      </c>
      <c r="I234" s="309" t="s">
        <v>457</v>
      </c>
      <c r="J234" s="308"/>
      <c r="K234" s="308"/>
      <c r="L234" s="308">
        <v>10306</v>
      </c>
      <c r="M234" s="307"/>
      <c r="N234" s="306"/>
      <c r="O234" s="305"/>
      <c r="P234" s="304">
        <v>0</v>
      </c>
      <c r="Q234" s="304">
        <v>0</v>
      </c>
      <c r="R234" s="304"/>
      <c r="S234" s="304"/>
      <c r="T234" s="304">
        <v>0</v>
      </c>
      <c r="U234" s="304">
        <v>0</v>
      </c>
      <c r="V234" s="304"/>
      <c r="W234" s="304">
        <v>0</v>
      </c>
      <c r="X234" s="304">
        <v>0</v>
      </c>
      <c r="Y234" s="304"/>
      <c r="Z234" s="304">
        <v>0</v>
      </c>
      <c r="AA234" s="304">
        <v>0</v>
      </c>
      <c r="AB234" s="304"/>
      <c r="AC234" s="304">
        <v>0</v>
      </c>
      <c r="AD234" s="304">
        <v>0</v>
      </c>
      <c r="AE234" s="304"/>
      <c r="AF234" s="304">
        <v>0</v>
      </c>
      <c r="AG234" s="304">
        <v>0</v>
      </c>
      <c r="AH234" s="304"/>
      <c r="AI234" s="304">
        <v>0</v>
      </c>
      <c r="AJ234" s="304">
        <v>0</v>
      </c>
      <c r="AK234" s="304"/>
      <c r="AL234" s="304">
        <v>0</v>
      </c>
      <c r="AM234" s="304">
        <v>0</v>
      </c>
      <c r="AN234" s="304"/>
      <c r="AO234" s="304">
        <v>0</v>
      </c>
      <c r="AP234" s="304">
        <v>0</v>
      </c>
      <c r="AQ234" s="304"/>
      <c r="AR234" s="304">
        <v>0</v>
      </c>
      <c r="AS234" s="304">
        <v>0</v>
      </c>
      <c r="AT234" s="304"/>
      <c r="AU234" s="304">
        <v>0</v>
      </c>
      <c r="AV234" s="304">
        <v>0</v>
      </c>
      <c r="AW234" s="304"/>
      <c r="AX234" s="304">
        <v>0</v>
      </c>
      <c r="AY234" s="304">
        <v>0</v>
      </c>
      <c r="AZ234" s="304"/>
      <c r="BA234" s="303">
        <v>0</v>
      </c>
      <c r="BB234" s="302">
        <v>0</v>
      </c>
      <c r="BC234" s="302"/>
      <c r="BD234" s="301"/>
      <c r="BE234" s="300"/>
      <c r="BF234" s="287"/>
    </row>
    <row r="235" spans="1:58" ht="21.6" x14ac:dyDescent="0.3">
      <c r="A235" s="295"/>
      <c r="B235" s="354" t="s">
        <v>738</v>
      </c>
      <c r="C235" s="309">
        <v>606</v>
      </c>
      <c r="D235" s="312">
        <v>7</v>
      </c>
      <c r="E235" s="312">
        <v>2</v>
      </c>
      <c r="F235" s="311" t="s">
        <v>493</v>
      </c>
      <c r="G235" s="309" t="s">
        <v>269</v>
      </c>
      <c r="H235" s="310" t="s">
        <v>616</v>
      </c>
      <c r="I235" s="309" t="s">
        <v>457</v>
      </c>
      <c r="J235" s="308"/>
      <c r="K235" s="308"/>
      <c r="L235" s="308">
        <v>10306</v>
      </c>
      <c r="M235" s="307"/>
      <c r="N235" s="306"/>
      <c r="O235" s="305" t="s">
        <v>339</v>
      </c>
      <c r="P235" s="304">
        <v>2540692.6800000002</v>
      </c>
      <c r="Q235" s="304">
        <v>1358395</v>
      </c>
      <c r="R235" s="304"/>
      <c r="S235" s="304"/>
      <c r="T235" s="304">
        <v>0</v>
      </c>
      <c r="U235" s="304">
        <v>0</v>
      </c>
      <c r="V235" s="304"/>
      <c r="W235" s="304">
        <v>306110</v>
      </c>
      <c r="X235" s="304">
        <v>306110</v>
      </c>
      <c r="Y235" s="304"/>
      <c r="Z235" s="304">
        <v>148970</v>
      </c>
      <c r="AA235" s="304">
        <v>148970</v>
      </c>
      <c r="AB235" s="304"/>
      <c r="AC235" s="304">
        <v>297940</v>
      </c>
      <c r="AD235" s="304">
        <v>297940</v>
      </c>
      <c r="AE235" s="304"/>
      <c r="AF235" s="304">
        <v>148970</v>
      </c>
      <c r="AG235" s="304">
        <v>148970</v>
      </c>
      <c r="AH235" s="304"/>
      <c r="AI235" s="304">
        <v>148970</v>
      </c>
      <c r="AJ235" s="304">
        <v>148970</v>
      </c>
      <c r="AK235" s="304"/>
      <c r="AL235" s="304">
        <v>148960</v>
      </c>
      <c r="AM235" s="304">
        <v>148960</v>
      </c>
      <c r="AN235" s="304"/>
      <c r="AO235" s="304">
        <v>0</v>
      </c>
      <c r="AP235" s="304">
        <v>0</v>
      </c>
      <c r="AQ235" s="304"/>
      <c r="AR235" s="304">
        <v>158475</v>
      </c>
      <c r="AS235" s="304">
        <v>158475</v>
      </c>
      <c r="AT235" s="304"/>
      <c r="AU235" s="304">
        <v>350768</v>
      </c>
      <c r="AV235" s="304">
        <v>0</v>
      </c>
      <c r="AW235" s="304"/>
      <c r="AX235" s="304">
        <v>350768</v>
      </c>
      <c r="AY235" s="304">
        <v>0</v>
      </c>
      <c r="AZ235" s="304"/>
      <c r="BA235" s="303">
        <v>480761.68</v>
      </c>
      <c r="BB235" s="302">
        <v>0</v>
      </c>
      <c r="BC235" s="302"/>
      <c r="BD235" s="301"/>
      <c r="BE235" s="300"/>
      <c r="BF235" s="287"/>
    </row>
    <row r="236" spans="1:58" ht="21.6" x14ac:dyDescent="0.3">
      <c r="A236" s="295"/>
      <c r="B236" s="354" t="s">
        <v>738</v>
      </c>
      <c r="C236" s="309">
        <v>606</v>
      </c>
      <c r="D236" s="312">
        <v>7</v>
      </c>
      <c r="E236" s="312">
        <v>2</v>
      </c>
      <c r="F236" s="311" t="s">
        <v>494</v>
      </c>
      <c r="G236" s="309" t="s">
        <v>269</v>
      </c>
      <c r="H236" s="310" t="s">
        <v>616</v>
      </c>
      <c r="I236" s="309" t="s">
        <v>457</v>
      </c>
      <c r="J236" s="308"/>
      <c r="K236" s="308"/>
      <c r="L236" s="308">
        <v>10101</v>
      </c>
      <c r="M236" s="307"/>
      <c r="N236" s="306"/>
      <c r="O236" s="305"/>
      <c r="P236" s="304">
        <v>0</v>
      </c>
      <c r="Q236" s="304">
        <v>0</v>
      </c>
      <c r="R236" s="304"/>
      <c r="S236" s="304"/>
      <c r="T236" s="304">
        <v>0</v>
      </c>
      <c r="U236" s="304">
        <v>0</v>
      </c>
      <c r="V236" s="304"/>
      <c r="W236" s="304">
        <v>0</v>
      </c>
      <c r="X236" s="304">
        <v>0</v>
      </c>
      <c r="Y236" s="304"/>
      <c r="Z236" s="304">
        <v>0</v>
      </c>
      <c r="AA236" s="304">
        <v>0</v>
      </c>
      <c r="AB236" s="304"/>
      <c r="AC236" s="304">
        <v>0</v>
      </c>
      <c r="AD236" s="304">
        <v>0</v>
      </c>
      <c r="AE236" s="304"/>
      <c r="AF236" s="304">
        <v>0</v>
      </c>
      <c r="AG236" s="304">
        <v>0</v>
      </c>
      <c r="AH236" s="304"/>
      <c r="AI236" s="304">
        <v>0</v>
      </c>
      <c r="AJ236" s="304">
        <v>0</v>
      </c>
      <c r="AK236" s="304"/>
      <c r="AL236" s="304">
        <v>0</v>
      </c>
      <c r="AM236" s="304">
        <v>0</v>
      </c>
      <c r="AN236" s="304"/>
      <c r="AO236" s="304">
        <v>0</v>
      </c>
      <c r="AP236" s="304">
        <v>0</v>
      </c>
      <c r="AQ236" s="304"/>
      <c r="AR236" s="304">
        <v>0</v>
      </c>
      <c r="AS236" s="304">
        <v>0</v>
      </c>
      <c r="AT236" s="304"/>
      <c r="AU236" s="304">
        <v>0</v>
      </c>
      <c r="AV236" s="304">
        <v>0</v>
      </c>
      <c r="AW236" s="304"/>
      <c r="AX236" s="304">
        <v>0</v>
      </c>
      <c r="AY236" s="304">
        <v>0</v>
      </c>
      <c r="AZ236" s="304"/>
      <c r="BA236" s="303">
        <v>0</v>
      </c>
      <c r="BB236" s="302">
        <v>0</v>
      </c>
      <c r="BC236" s="302"/>
      <c r="BD236" s="301"/>
      <c r="BE236" s="300"/>
      <c r="BF236" s="287"/>
    </row>
    <row r="237" spans="1:58" ht="21.6" x14ac:dyDescent="0.3">
      <c r="A237" s="295"/>
      <c r="B237" s="354" t="s">
        <v>738</v>
      </c>
      <c r="C237" s="309">
        <v>606</v>
      </c>
      <c r="D237" s="312">
        <v>7</v>
      </c>
      <c r="E237" s="312">
        <v>2</v>
      </c>
      <c r="F237" s="311" t="s">
        <v>494</v>
      </c>
      <c r="G237" s="309" t="s">
        <v>269</v>
      </c>
      <c r="H237" s="310" t="s">
        <v>616</v>
      </c>
      <c r="I237" s="309" t="s">
        <v>457</v>
      </c>
      <c r="J237" s="308"/>
      <c r="K237" s="308"/>
      <c r="L237" s="308">
        <v>10306</v>
      </c>
      <c r="M237" s="307"/>
      <c r="N237" s="306"/>
      <c r="O237" s="305" t="s">
        <v>495</v>
      </c>
      <c r="P237" s="304">
        <v>0</v>
      </c>
      <c r="Q237" s="304">
        <v>0</v>
      </c>
      <c r="R237" s="304"/>
      <c r="S237" s="304"/>
      <c r="T237" s="304">
        <v>0</v>
      </c>
      <c r="U237" s="304">
        <v>0</v>
      </c>
      <c r="V237" s="304"/>
      <c r="W237" s="304">
        <v>0</v>
      </c>
      <c r="X237" s="304">
        <v>0</v>
      </c>
      <c r="Y237" s="304"/>
      <c r="Z237" s="304">
        <v>0</v>
      </c>
      <c r="AA237" s="304">
        <v>0</v>
      </c>
      <c r="AB237" s="304"/>
      <c r="AC237" s="304">
        <v>0</v>
      </c>
      <c r="AD237" s="304">
        <v>0</v>
      </c>
      <c r="AE237" s="304"/>
      <c r="AF237" s="304">
        <v>0</v>
      </c>
      <c r="AG237" s="304">
        <v>0</v>
      </c>
      <c r="AH237" s="304"/>
      <c r="AI237" s="304">
        <v>0</v>
      </c>
      <c r="AJ237" s="304">
        <v>0</v>
      </c>
      <c r="AK237" s="304"/>
      <c r="AL237" s="304">
        <v>0</v>
      </c>
      <c r="AM237" s="304">
        <v>0</v>
      </c>
      <c r="AN237" s="304"/>
      <c r="AO237" s="304">
        <v>0</v>
      </c>
      <c r="AP237" s="304">
        <v>0</v>
      </c>
      <c r="AQ237" s="304"/>
      <c r="AR237" s="304">
        <v>0</v>
      </c>
      <c r="AS237" s="304">
        <v>0</v>
      </c>
      <c r="AT237" s="304"/>
      <c r="AU237" s="304">
        <v>0</v>
      </c>
      <c r="AV237" s="304">
        <v>0</v>
      </c>
      <c r="AW237" s="304"/>
      <c r="AX237" s="304">
        <v>0</v>
      </c>
      <c r="AY237" s="304">
        <v>0</v>
      </c>
      <c r="AZ237" s="304"/>
      <c r="BA237" s="303">
        <v>0</v>
      </c>
      <c r="BB237" s="302">
        <v>0</v>
      </c>
      <c r="BC237" s="302"/>
      <c r="BD237" s="301"/>
      <c r="BE237" s="300"/>
      <c r="BF237" s="287"/>
    </row>
    <row r="238" spans="1:58" ht="21.6" x14ac:dyDescent="0.3">
      <c r="A238" s="295"/>
      <c r="B238" s="354" t="s">
        <v>738</v>
      </c>
      <c r="C238" s="309">
        <v>606</v>
      </c>
      <c r="D238" s="312">
        <v>7</v>
      </c>
      <c r="E238" s="312">
        <v>2</v>
      </c>
      <c r="F238" s="311" t="s">
        <v>494</v>
      </c>
      <c r="G238" s="309" t="s">
        <v>269</v>
      </c>
      <c r="H238" s="310" t="s">
        <v>616</v>
      </c>
      <c r="I238" s="309" t="s">
        <v>457</v>
      </c>
      <c r="J238" s="308"/>
      <c r="K238" s="308"/>
      <c r="L238" s="308">
        <v>10306</v>
      </c>
      <c r="M238" s="307"/>
      <c r="N238" s="306"/>
      <c r="O238" s="305" t="s">
        <v>380</v>
      </c>
      <c r="P238" s="304">
        <v>7279156.5</v>
      </c>
      <c r="Q238" s="304">
        <v>6236851.3300000001</v>
      </c>
      <c r="R238" s="304"/>
      <c r="S238" s="304"/>
      <c r="T238" s="304">
        <v>0</v>
      </c>
      <c r="U238" s="304">
        <v>0</v>
      </c>
      <c r="V238" s="304"/>
      <c r="W238" s="304">
        <v>696570</v>
      </c>
      <c r="X238" s="304">
        <v>696570</v>
      </c>
      <c r="Y238" s="304"/>
      <c r="Z238" s="304">
        <v>852000</v>
      </c>
      <c r="AA238" s="304">
        <v>852000</v>
      </c>
      <c r="AB238" s="304"/>
      <c r="AC238" s="304">
        <v>1393140</v>
      </c>
      <c r="AD238" s="304">
        <v>1393140</v>
      </c>
      <c r="AE238" s="304"/>
      <c r="AF238" s="304">
        <v>560000</v>
      </c>
      <c r="AG238" s="304">
        <v>560000</v>
      </c>
      <c r="AH238" s="304"/>
      <c r="AI238" s="304">
        <v>1450000</v>
      </c>
      <c r="AJ238" s="304">
        <v>1450000</v>
      </c>
      <c r="AK238" s="304"/>
      <c r="AL238" s="304">
        <v>840000</v>
      </c>
      <c r="AM238" s="304">
        <v>840000</v>
      </c>
      <c r="AN238" s="304"/>
      <c r="AO238" s="304">
        <v>170880</v>
      </c>
      <c r="AP238" s="304">
        <v>170880</v>
      </c>
      <c r="AQ238" s="304"/>
      <c r="AR238" s="304">
        <v>274261.33</v>
      </c>
      <c r="AS238" s="304">
        <v>274261.33</v>
      </c>
      <c r="AT238" s="304"/>
      <c r="AU238" s="304">
        <v>521152.57</v>
      </c>
      <c r="AV238" s="304">
        <v>0</v>
      </c>
      <c r="AW238" s="304"/>
      <c r="AX238" s="304">
        <v>521152.6</v>
      </c>
      <c r="AY238" s="304">
        <v>0</v>
      </c>
      <c r="AZ238" s="304"/>
      <c r="BA238" s="303">
        <v>0</v>
      </c>
      <c r="BB238" s="302">
        <v>0</v>
      </c>
      <c r="BC238" s="302"/>
      <c r="BD238" s="301"/>
      <c r="BE238" s="300"/>
      <c r="BF238" s="287"/>
    </row>
    <row r="239" spans="1:58" ht="21.6" x14ac:dyDescent="0.3">
      <c r="A239" s="295"/>
      <c r="B239" s="354" t="s">
        <v>738</v>
      </c>
      <c r="C239" s="309">
        <v>606</v>
      </c>
      <c r="D239" s="312">
        <v>7</v>
      </c>
      <c r="E239" s="312">
        <v>2</v>
      </c>
      <c r="F239" s="311" t="s">
        <v>496</v>
      </c>
      <c r="G239" s="309" t="s">
        <v>263</v>
      </c>
      <c r="H239" s="310" t="s">
        <v>616</v>
      </c>
      <c r="I239" s="309" t="s">
        <v>457</v>
      </c>
      <c r="J239" s="308"/>
      <c r="K239" s="308"/>
      <c r="L239" s="308">
        <v>10306</v>
      </c>
      <c r="M239" s="307"/>
      <c r="N239" s="306"/>
      <c r="O239" s="305" t="s">
        <v>355</v>
      </c>
      <c r="P239" s="304">
        <v>92910192.189999998</v>
      </c>
      <c r="Q239" s="304">
        <v>65455046.909999996</v>
      </c>
      <c r="R239" s="304"/>
      <c r="S239" s="304"/>
      <c r="T239" s="304">
        <v>5130000</v>
      </c>
      <c r="U239" s="304">
        <v>5130000</v>
      </c>
      <c r="V239" s="304"/>
      <c r="W239" s="304">
        <v>6896100</v>
      </c>
      <c r="X239" s="304">
        <v>6896100</v>
      </c>
      <c r="Y239" s="304"/>
      <c r="Z239" s="304">
        <v>6868000</v>
      </c>
      <c r="AA239" s="304">
        <v>6868000</v>
      </c>
      <c r="AB239" s="304"/>
      <c r="AC239" s="304">
        <v>11012000</v>
      </c>
      <c r="AD239" s="304">
        <v>11012000</v>
      </c>
      <c r="AE239" s="304"/>
      <c r="AF239" s="304">
        <v>4070000</v>
      </c>
      <c r="AG239" s="304">
        <v>4070000</v>
      </c>
      <c r="AH239" s="304"/>
      <c r="AI239" s="304">
        <v>9900000</v>
      </c>
      <c r="AJ239" s="304">
        <v>9900000</v>
      </c>
      <c r="AK239" s="304"/>
      <c r="AL239" s="304">
        <v>9845000</v>
      </c>
      <c r="AM239" s="304">
        <v>9845000</v>
      </c>
      <c r="AN239" s="304"/>
      <c r="AO239" s="304">
        <v>4532000</v>
      </c>
      <c r="AP239" s="304">
        <v>4532000</v>
      </c>
      <c r="AQ239" s="304"/>
      <c r="AR239" s="304">
        <v>7201946.9100000001</v>
      </c>
      <c r="AS239" s="304">
        <v>7201946.9100000001</v>
      </c>
      <c r="AT239" s="304"/>
      <c r="AU239" s="304">
        <v>9872016.9100000001</v>
      </c>
      <c r="AV239" s="304">
        <v>0</v>
      </c>
      <c r="AW239" s="304"/>
      <c r="AX239" s="304">
        <v>9850086.9100000001</v>
      </c>
      <c r="AY239" s="304">
        <v>0</v>
      </c>
      <c r="AZ239" s="304"/>
      <c r="BA239" s="303">
        <v>7733041.46</v>
      </c>
      <c r="BB239" s="302">
        <v>0</v>
      </c>
      <c r="BC239" s="302"/>
      <c r="BD239" s="301"/>
      <c r="BE239" s="300"/>
      <c r="BF239" s="287"/>
    </row>
    <row r="240" spans="1:58" ht="21.6" x14ac:dyDescent="0.3">
      <c r="A240" s="295"/>
      <c r="B240" s="354" t="s">
        <v>738</v>
      </c>
      <c r="C240" s="309">
        <v>606</v>
      </c>
      <c r="D240" s="312">
        <v>7</v>
      </c>
      <c r="E240" s="312">
        <v>2</v>
      </c>
      <c r="F240" s="311" t="s">
        <v>497</v>
      </c>
      <c r="G240" s="309" t="s">
        <v>269</v>
      </c>
      <c r="H240" s="310" t="s">
        <v>616</v>
      </c>
      <c r="I240" s="309" t="s">
        <v>457</v>
      </c>
      <c r="J240" s="308"/>
      <c r="K240" s="308"/>
      <c r="L240" s="308">
        <v>10306</v>
      </c>
      <c r="M240" s="307"/>
      <c r="N240" s="306"/>
      <c r="O240" s="305"/>
      <c r="P240" s="304">
        <v>0</v>
      </c>
      <c r="Q240" s="304">
        <v>0</v>
      </c>
      <c r="R240" s="304"/>
      <c r="S240" s="304"/>
      <c r="T240" s="304">
        <v>0</v>
      </c>
      <c r="U240" s="304">
        <v>0</v>
      </c>
      <c r="V240" s="304"/>
      <c r="W240" s="304">
        <v>0</v>
      </c>
      <c r="X240" s="304">
        <v>0</v>
      </c>
      <c r="Y240" s="304"/>
      <c r="Z240" s="304">
        <v>0</v>
      </c>
      <c r="AA240" s="304">
        <v>0</v>
      </c>
      <c r="AB240" s="304"/>
      <c r="AC240" s="304">
        <v>0</v>
      </c>
      <c r="AD240" s="304">
        <v>0</v>
      </c>
      <c r="AE240" s="304"/>
      <c r="AF240" s="304">
        <v>0</v>
      </c>
      <c r="AG240" s="304">
        <v>0</v>
      </c>
      <c r="AH240" s="304"/>
      <c r="AI240" s="304">
        <v>0</v>
      </c>
      <c r="AJ240" s="304">
        <v>0</v>
      </c>
      <c r="AK240" s="304"/>
      <c r="AL240" s="304">
        <v>0</v>
      </c>
      <c r="AM240" s="304">
        <v>0</v>
      </c>
      <c r="AN240" s="304"/>
      <c r="AO240" s="304">
        <v>0</v>
      </c>
      <c r="AP240" s="304">
        <v>0</v>
      </c>
      <c r="AQ240" s="304"/>
      <c r="AR240" s="304">
        <v>0</v>
      </c>
      <c r="AS240" s="304">
        <v>0</v>
      </c>
      <c r="AT240" s="304"/>
      <c r="AU240" s="304">
        <v>0</v>
      </c>
      <c r="AV240" s="304">
        <v>0</v>
      </c>
      <c r="AW240" s="304"/>
      <c r="AX240" s="304">
        <v>0</v>
      </c>
      <c r="AY240" s="304">
        <v>0</v>
      </c>
      <c r="AZ240" s="304"/>
      <c r="BA240" s="303">
        <v>0</v>
      </c>
      <c r="BB240" s="302">
        <v>0</v>
      </c>
      <c r="BC240" s="302"/>
      <c r="BD240" s="301"/>
      <c r="BE240" s="300"/>
      <c r="BF240" s="287"/>
    </row>
    <row r="241" spans="1:58" ht="21.6" x14ac:dyDescent="0.3">
      <c r="A241" s="295"/>
      <c r="B241" s="354" t="s">
        <v>738</v>
      </c>
      <c r="C241" s="309">
        <v>606</v>
      </c>
      <c r="D241" s="312">
        <v>7</v>
      </c>
      <c r="E241" s="312">
        <v>2</v>
      </c>
      <c r="F241" s="311" t="s">
        <v>497</v>
      </c>
      <c r="G241" s="309" t="s">
        <v>269</v>
      </c>
      <c r="H241" s="310" t="s">
        <v>616</v>
      </c>
      <c r="I241" s="309" t="s">
        <v>457</v>
      </c>
      <c r="J241" s="308"/>
      <c r="K241" s="308"/>
      <c r="L241" s="308">
        <v>10306</v>
      </c>
      <c r="M241" s="307"/>
      <c r="N241" s="306"/>
      <c r="O241" s="305" t="s">
        <v>375</v>
      </c>
      <c r="P241" s="304">
        <v>964547.6</v>
      </c>
      <c r="Q241" s="304">
        <v>800417.17</v>
      </c>
      <c r="R241" s="304"/>
      <c r="S241" s="304"/>
      <c r="T241" s="304">
        <v>0</v>
      </c>
      <c r="U241" s="304">
        <v>0</v>
      </c>
      <c r="V241" s="304"/>
      <c r="W241" s="304">
        <v>0</v>
      </c>
      <c r="X241" s="304">
        <v>0</v>
      </c>
      <c r="Y241" s="304"/>
      <c r="Z241" s="304">
        <v>0</v>
      </c>
      <c r="AA241" s="304">
        <v>0</v>
      </c>
      <c r="AB241" s="304"/>
      <c r="AC241" s="304">
        <v>276900</v>
      </c>
      <c r="AD241" s="304">
        <v>276900</v>
      </c>
      <c r="AE241" s="304"/>
      <c r="AF241" s="304">
        <v>76190.44</v>
      </c>
      <c r="AG241" s="304">
        <v>76190.44</v>
      </c>
      <c r="AH241" s="304"/>
      <c r="AI241" s="304">
        <v>152380.88</v>
      </c>
      <c r="AJ241" s="304">
        <v>152380.88</v>
      </c>
      <c r="AK241" s="304"/>
      <c r="AL241" s="304">
        <v>76190.44</v>
      </c>
      <c r="AM241" s="304">
        <v>76190.44</v>
      </c>
      <c r="AN241" s="304"/>
      <c r="AO241" s="304">
        <v>0</v>
      </c>
      <c r="AP241" s="304">
        <v>0</v>
      </c>
      <c r="AQ241" s="304"/>
      <c r="AR241" s="304">
        <v>218763.65</v>
      </c>
      <c r="AS241" s="304">
        <v>218755.41</v>
      </c>
      <c r="AT241" s="304"/>
      <c r="AU241" s="304">
        <v>0</v>
      </c>
      <c r="AV241" s="304">
        <v>0</v>
      </c>
      <c r="AW241" s="304"/>
      <c r="AX241" s="304">
        <v>53937.07</v>
      </c>
      <c r="AY241" s="304">
        <v>0</v>
      </c>
      <c r="AZ241" s="304"/>
      <c r="BA241" s="303">
        <v>110185.12</v>
      </c>
      <c r="BB241" s="302">
        <v>0</v>
      </c>
      <c r="BC241" s="302"/>
      <c r="BD241" s="301"/>
      <c r="BE241" s="300"/>
      <c r="BF241" s="287"/>
    </row>
    <row r="242" spans="1:58" ht="21.6" x14ac:dyDescent="0.3">
      <c r="A242" s="295"/>
      <c r="B242" s="354" t="s">
        <v>738</v>
      </c>
      <c r="C242" s="309">
        <v>606</v>
      </c>
      <c r="D242" s="312">
        <v>7</v>
      </c>
      <c r="E242" s="312">
        <v>2</v>
      </c>
      <c r="F242" s="311" t="s">
        <v>497</v>
      </c>
      <c r="G242" s="309" t="s">
        <v>269</v>
      </c>
      <c r="H242" s="310" t="s">
        <v>616</v>
      </c>
      <c r="I242" s="309" t="s">
        <v>457</v>
      </c>
      <c r="J242" s="308"/>
      <c r="K242" s="308"/>
      <c r="L242" s="308">
        <v>10306</v>
      </c>
      <c r="M242" s="307"/>
      <c r="N242" s="306"/>
      <c r="O242" s="305" t="s">
        <v>712</v>
      </c>
      <c r="P242" s="304">
        <v>3421.7</v>
      </c>
      <c r="Q242" s="304">
        <v>0</v>
      </c>
      <c r="R242" s="304"/>
      <c r="S242" s="304"/>
      <c r="T242" s="304">
        <v>0</v>
      </c>
      <c r="U242" s="304">
        <v>0</v>
      </c>
      <c r="V242" s="304"/>
      <c r="W242" s="304">
        <v>0</v>
      </c>
      <c r="X242" s="304">
        <v>0</v>
      </c>
      <c r="Y242" s="304"/>
      <c r="Z242" s="304">
        <v>0</v>
      </c>
      <c r="AA242" s="304">
        <v>0</v>
      </c>
      <c r="AB242" s="304"/>
      <c r="AC242" s="304">
        <v>0</v>
      </c>
      <c r="AD242" s="304">
        <v>0</v>
      </c>
      <c r="AE242" s="304"/>
      <c r="AF242" s="304">
        <v>0</v>
      </c>
      <c r="AG242" s="304">
        <v>0</v>
      </c>
      <c r="AH242" s="304"/>
      <c r="AI242" s="304">
        <v>0</v>
      </c>
      <c r="AJ242" s="304">
        <v>0</v>
      </c>
      <c r="AK242" s="304"/>
      <c r="AL242" s="304">
        <v>0</v>
      </c>
      <c r="AM242" s="304">
        <v>0</v>
      </c>
      <c r="AN242" s="304"/>
      <c r="AO242" s="304">
        <v>0</v>
      </c>
      <c r="AP242" s="304">
        <v>0</v>
      </c>
      <c r="AQ242" s="304"/>
      <c r="AR242" s="304">
        <v>855.43</v>
      </c>
      <c r="AS242" s="304">
        <v>0</v>
      </c>
      <c r="AT242" s="304"/>
      <c r="AU242" s="304">
        <v>855.43</v>
      </c>
      <c r="AV242" s="304">
        <v>0</v>
      </c>
      <c r="AW242" s="304"/>
      <c r="AX242" s="304">
        <v>855.43</v>
      </c>
      <c r="AY242" s="304">
        <v>0</v>
      </c>
      <c r="AZ242" s="304"/>
      <c r="BA242" s="303">
        <v>855.41</v>
      </c>
      <c r="BB242" s="302">
        <v>0</v>
      </c>
      <c r="BC242" s="302"/>
      <c r="BD242" s="301"/>
      <c r="BE242" s="300"/>
      <c r="BF242" s="287"/>
    </row>
    <row r="243" spans="1:58" ht="21.6" x14ac:dyDescent="0.3">
      <c r="A243" s="295"/>
      <c r="B243" s="354" t="s">
        <v>738</v>
      </c>
      <c r="C243" s="309">
        <v>606</v>
      </c>
      <c r="D243" s="312">
        <v>7</v>
      </c>
      <c r="E243" s="312">
        <v>3</v>
      </c>
      <c r="F243" s="311" t="s">
        <v>498</v>
      </c>
      <c r="G243" s="309" t="s">
        <v>270</v>
      </c>
      <c r="H243" s="310" t="s">
        <v>616</v>
      </c>
      <c r="I243" s="309" t="s">
        <v>457</v>
      </c>
      <c r="J243" s="308"/>
      <c r="K243" s="308"/>
      <c r="L243" s="308">
        <v>10101</v>
      </c>
      <c r="M243" s="307"/>
      <c r="N243" s="306"/>
      <c r="O243" s="305"/>
      <c r="P243" s="304">
        <v>15971620</v>
      </c>
      <c r="Q243" s="304">
        <v>15971620</v>
      </c>
      <c r="R243" s="304"/>
      <c r="S243" s="304"/>
      <c r="T243" s="304">
        <v>1450000</v>
      </c>
      <c r="U243" s="304">
        <v>1450000</v>
      </c>
      <c r="V243" s="304"/>
      <c r="W243" s="304">
        <v>2120000</v>
      </c>
      <c r="X243" s="304">
        <v>2120000</v>
      </c>
      <c r="Y243" s="304"/>
      <c r="Z243" s="304">
        <v>3430030</v>
      </c>
      <c r="AA243" s="304">
        <v>3430030</v>
      </c>
      <c r="AB243" s="304"/>
      <c r="AC243" s="304">
        <v>3670030</v>
      </c>
      <c r="AD243" s="304">
        <v>3670030</v>
      </c>
      <c r="AE243" s="304"/>
      <c r="AF243" s="304">
        <v>2481530</v>
      </c>
      <c r="AG243" s="304">
        <v>2481530</v>
      </c>
      <c r="AH243" s="304"/>
      <c r="AI243" s="304">
        <v>1500000</v>
      </c>
      <c r="AJ243" s="304">
        <v>1500000</v>
      </c>
      <c r="AK243" s="304"/>
      <c r="AL243" s="304">
        <v>1320030</v>
      </c>
      <c r="AM243" s="304">
        <v>1320030</v>
      </c>
      <c r="AN243" s="304"/>
      <c r="AO243" s="304">
        <v>0</v>
      </c>
      <c r="AP243" s="304">
        <v>0</v>
      </c>
      <c r="AQ243" s="304"/>
      <c r="AR243" s="304">
        <v>0</v>
      </c>
      <c r="AS243" s="304">
        <v>0</v>
      </c>
      <c r="AT243" s="304"/>
      <c r="AU243" s="304">
        <v>0</v>
      </c>
      <c r="AV243" s="304">
        <v>0</v>
      </c>
      <c r="AW243" s="304"/>
      <c r="AX243" s="304">
        <v>0</v>
      </c>
      <c r="AY243" s="304">
        <v>0</v>
      </c>
      <c r="AZ243" s="304"/>
      <c r="BA243" s="303">
        <v>0</v>
      </c>
      <c r="BB243" s="302">
        <v>0</v>
      </c>
      <c r="BC243" s="302"/>
      <c r="BD243" s="301"/>
      <c r="BE243" s="300"/>
      <c r="BF243" s="287"/>
    </row>
    <row r="244" spans="1:58" ht="21.6" x14ac:dyDescent="0.3">
      <c r="A244" s="295"/>
      <c r="B244" s="354" t="s">
        <v>738</v>
      </c>
      <c r="C244" s="309">
        <v>606</v>
      </c>
      <c r="D244" s="312">
        <v>7</v>
      </c>
      <c r="E244" s="312">
        <v>3</v>
      </c>
      <c r="F244" s="311" t="s">
        <v>498</v>
      </c>
      <c r="G244" s="309" t="s">
        <v>739</v>
      </c>
      <c r="H244" s="310" t="s">
        <v>616</v>
      </c>
      <c r="I244" s="309" t="s">
        <v>457</v>
      </c>
      <c r="J244" s="308"/>
      <c r="K244" s="308"/>
      <c r="L244" s="308">
        <v>10101</v>
      </c>
      <c r="M244" s="307"/>
      <c r="N244" s="306"/>
      <c r="O244" s="305"/>
      <c r="P244" s="304">
        <v>17452372.640000001</v>
      </c>
      <c r="Q244" s="304">
        <v>7347030</v>
      </c>
      <c r="R244" s="304"/>
      <c r="S244" s="304"/>
      <c r="T244" s="304">
        <v>0</v>
      </c>
      <c r="U244" s="304">
        <v>0</v>
      </c>
      <c r="V244" s="304"/>
      <c r="W244" s="304">
        <v>0</v>
      </c>
      <c r="X244" s="304">
        <v>0</v>
      </c>
      <c r="Y244" s="304"/>
      <c r="Z244" s="304">
        <v>0</v>
      </c>
      <c r="AA244" s="304">
        <v>0</v>
      </c>
      <c r="AB244" s="304"/>
      <c r="AC244" s="304">
        <v>0</v>
      </c>
      <c r="AD244" s="304">
        <v>0</v>
      </c>
      <c r="AE244" s="304"/>
      <c r="AF244" s="304">
        <v>0</v>
      </c>
      <c r="AG244" s="304">
        <v>0</v>
      </c>
      <c r="AH244" s="304"/>
      <c r="AI244" s="304">
        <v>0</v>
      </c>
      <c r="AJ244" s="304">
        <v>0</v>
      </c>
      <c r="AK244" s="304"/>
      <c r="AL244" s="304">
        <v>0</v>
      </c>
      <c r="AM244" s="304">
        <v>0</v>
      </c>
      <c r="AN244" s="304"/>
      <c r="AO244" s="304">
        <v>4385300</v>
      </c>
      <c r="AP244" s="304">
        <v>4385300</v>
      </c>
      <c r="AQ244" s="304"/>
      <c r="AR244" s="304">
        <v>2961730</v>
      </c>
      <c r="AS244" s="304">
        <v>2961730</v>
      </c>
      <c r="AT244" s="304"/>
      <c r="AU244" s="304">
        <v>3818472.21</v>
      </c>
      <c r="AV244" s="304">
        <v>0</v>
      </c>
      <c r="AW244" s="304"/>
      <c r="AX244" s="304">
        <v>3022172.21</v>
      </c>
      <c r="AY244" s="304">
        <v>0</v>
      </c>
      <c r="AZ244" s="304"/>
      <c r="BA244" s="303">
        <v>3264698.22</v>
      </c>
      <c r="BB244" s="302">
        <v>0</v>
      </c>
      <c r="BC244" s="302"/>
      <c r="BD244" s="301"/>
      <c r="BE244" s="300"/>
      <c r="BF244" s="287"/>
    </row>
    <row r="245" spans="1:58" ht="21.6" x14ac:dyDescent="0.3">
      <c r="A245" s="295"/>
      <c r="B245" s="354" t="s">
        <v>738</v>
      </c>
      <c r="C245" s="309">
        <v>606</v>
      </c>
      <c r="D245" s="312">
        <v>7</v>
      </c>
      <c r="E245" s="312">
        <v>3</v>
      </c>
      <c r="F245" s="311" t="s">
        <v>499</v>
      </c>
      <c r="G245" s="309" t="s">
        <v>263</v>
      </c>
      <c r="H245" s="310" t="s">
        <v>616</v>
      </c>
      <c r="I245" s="309" t="s">
        <v>457</v>
      </c>
      <c r="J245" s="308"/>
      <c r="K245" s="308"/>
      <c r="L245" s="308">
        <v>10101</v>
      </c>
      <c r="M245" s="307"/>
      <c r="N245" s="306"/>
      <c r="O245" s="305"/>
      <c r="P245" s="304">
        <v>5220000</v>
      </c>
      <c r="Q245" s="304">
        <v>5220000</v>
      </c>
      <c r="R245" s="304"/>
      <c r="S245" s="304"/>
      <c r="T245" s="304">
        <v>650000</v>
      </c>
      <c r="U245" s="304">
        <v>650000</v>
      </c>
      <c r="V245" s="304"/>
      <c r="W245" s="304">
        <v>710000</v>
      </c>
      <c r="X245" s="304">
        <v>710000</v>
      </c>
      <c r="Y245" s="304"/>
      <c r="Z245" s="304">
        <v>720000</v>
      </c>
      <c r="AA245" s="304">
        <v>720000</v>
      </c>
      <c r="AB245" s="304"/>
      <c r="AC245" s="304">
        <v>1310000</v>
      </c>
      <c r="AD245" s="304">
        <v>1310000</v>
      </c>
      <c r="AE245" s="304"/>
      <c r="AF245" s="304">
        <v>650000</v>
      </c>
      <c r="AG245" s="304">
        <v>650000</v>
      </c>
      <c r="AH245" s="304"/>
      <c r="AI245" s="304">
        <v>900000</v>
      </c>
      <c r="AJ245" s="304">
        <v>900000</v>
      </c>
      <c r="AK245" s="304"/>
      <c r="AL245" s="304">
        <v>280000</v>
      </c>
      <c r="AM245" s="304">
        <v>280000</v>
      </c>
      <c r="AN245" s="304"/>
      <c r="AO245" s="304">
        <v>0</v>
      </c>
      <c r="AP245" s="304">
        <v>0</v>
      </c>
      <c r="AQ245" s="304"/>
      <c r="AR245" s="304">
        <v>0</v>
      </c>
      <c r="AS245" s="304">
        <v>0</v>
      </c>
      <c r="AT245" s="304"/>
      <c r="AU245" s="304">
        <v>0</v>
      </c>
      <c r="AV245" s="304">
        <v>0</v>
      </c>
      <c r="AW245" s="304"/>
      <c r="AX245" s="304">
        <v>0</v>
      </c>
      <c r="AY245" s="304">
        <v>0</v>
      </c>
      <c r="AZ245" s="304"/>
      <c r="BA245" s="303">
        <v>0</v>
      </c>
      <c r="BB245" s="302">
        <v>0</v>
      </c>
      <c r="BC245" s="302"/>
      <c r="BD245" s="301"/>
      <c r="BE245" s="300"/>
      <c r="BF245" s="287"/>
    </row>
    <row r="246" spans="1:58" ht="21.6" x14ac:dyDescent="0.3">
      <c r="A246" s="295"/>
      <c r="B246" s="354" t="s">
        <v>738</v>
      </c>
      <c r="C246" s="309">
        <v>606</v>
      </c>
      <c r="D246" s="312">
        <v>7</v>
      </c>
      <c r="E246" s="312">
        <v>3</v>
      </c>
      <c r="F246" s="311" t="s">
        <v>499</v>
      </c>
      <c r="G246" s="309" t="s">
        <v>740</v>
      </c>
      <c r="H246" s="310" t="s">
        <v>616</v>
      </c>
      <c r="I246" s="309" t="s">
        <v>457</v>
      </c>
      <c r="J246" s="308"/>
      <c r="K246" s="308"/>
      <c r="L246" s="308">
        <v>10101</v>
      </c>
      <c r="M246" s="307"/>
      <c r="N246" s="306"/>
      <c r="O246" s="305"/>
      <c r="P246" s="304">
        <v>4089201.3</v>
      </c>
      <c r="Q246" s="304">
        <v>1642500</v>
      </c>
      <c r="R246" s="304"/>
      <c r="S246" s="304"/>
      <c r="T246" s="304">
        <v>0</v>
      </c>
      <c r="U246" s="304">
        <v>0</v>
      </c>
      <c r="V246" s="304"/>
      <c r="W246" s="304">
        <v>0</v>
      </c>
      <c r="X246" s="304">
        <v>0</v>
      </c>
      <c r="Y246" s="304"/>
      <c r="Z246" s="304">
        <v>0</v>
      </c>
      <c r="AA246" s="304">
        <v>0</v>
      </c>
      <c r="AB246" s="304"/>
      <c r="AC246" s="304">
        <v>0</v>
      </c>
      <c r="AD246" s="304">
        <v>0</v>
      </c>
      <c r="AE246" s="304"/>
      <c r="AF246" s="304">
        <v>0</v>
      </c>
      <c r="AG246" s="304">
        <v>0</v>
      </c>
      <c r="AH246" s="304"/>
      <c r="AI246" s="304">
        <v>0</v>
      </c>
      <c r="AJ246" s="304">
        <v>0</v>
      </c>
      <c r="AK246" s="304"/>
      <c r="AL246" s="304">
        <v>0</v>
      </c>
      <c r="AM246" s="304">
        <v>0</v>
      </c>
      <c r="AN246" s="304"/>
      <c r="AO246" s="304">
        <v>650000</v>
      </c>
      <c r="AP246" s="304">
        <v>650000</v>
      </c>
      <c r="AQ246" s="304"/>
      <c r="AR246" s="304">
        <v>992500</v>
      </c>
      <c r="AS246" s="304">
        <v>992500</v>
      </c>
      <c r="AT246" s="304"/>
      <c r="AU246" s="304">
        <v>1195160.43</v>
      </c>
      <c r="AV246" s="304">
        <v>0</v>
      </c>
      <c r="AW246" s="304"/>
      <c r="AX246" s="304">
        <v>785160.43</v>
      </c>
      <c r="AY246" s="304">
        <v>0</v>
      </c>
      <c r="AZ246" s="304"/>
      <c r="BA246" s="303">
        <v>466380.44</v>
      </c>
      <c r="BB246" s="302">
        <v>0</v>
      </c>
      <c r="BC246" s="302"/>
      <c r="BD246" s="301"/>
      <c r="BE246" s="300"/>
      <c r="BF246" s="287"/>
    </row>
    <row r="247" spans="1:58" ht="21.6" x14ac:dyDescent="0.3">
      <c r="A247" s="295"/>
      <c r="B247" s="354" t="s">
        <v>738</v>
      </c>
      <c r="C247" s="309">
        <v>606</v>
      </c>
      <c r="D247" s="312">
        <v>7</v>
      </c>
      <c r="E247" s="312">
        <v>3</v>
      </c>
      <c r="F247" s="311" t="s">
        <v>500</v>
      </c>
      <c r="G247" s="309" t="s">
        <v>263</v>
      </c>
      <c r="H247" s="310" t="s">
        <v>616</v>
      </c>
      <c r="I247" s="309" t="s">
        <v>457</v>
      </c>
      <c r="J247" s="308"/>
      <c r="K247" s="308"/>
      <c r="L247" s="308">
        <v>10101</v>
      </c>
      <c r="M247" s="307"/>
      <c r="N247" s="306"/>
      <c r="O247" s="305"/>
      <c r="P247" s="304">
        <v>3490000</v>
      </c>
      <c r="Q247" s="304">
        <v>3490000</v>
      </c>
      <c r="R247" s="304"/>
      <c r="S247" s="304"/>
      <c r="T247" s="304">
        <v>250000</v>
      </c>
      <c r="U247" s="304">
        <v>250000</v>
      </c>
      <c r="V247" s="304"/>
      <c r="W247" s="304">
        <v>490000</v>
      </c>
      <c r="X247" s="304">
        <v>490000</v>
      </c>
      <c r="Y247" s="304"/>
      <c r="Z247" s="304">
        <v>490000</v>
      </c>
      <c r="AA247" s="304">
        <v>490000</v>
      </c>
      <c r="AB247" s="304"/>
      <c r="AC247" s="304">
        <v>640000</v>
      </c>
      <c r="AD247" s="304">
        <v>640000</v>
      </c>
      <c r="AE247" s="304"/>
      <c r="AF247" s="304">
        <v>250000</v>
      </c>
      <c r="AG247" s="304">
        <v>250000</v>
      </c>
      <c r="AH247" s="304"/>
      <c r="AI247" s="304">
        <v>740000</v>
      </c>
      <c r="AJ247" s="304">
        <v>740000</v>
      </c>
      <c r="AK247" s="304"/>
      <c r="AL247" s="304">
        <v>630000</v>
      </c>
      <c r="AM247" s="304">
        <v>630000</v>
      </c>
      <c r="AN247" s="304"/>
      <c r="AO247" s="304">
        <v>0</v>
      </c>
      <c r="AP247" s="304">
        <v>0</v>
      </c>
      <c r="AQ247" s="304"/>
      <c r="AR247" s="304">
        <v>0</v>
      </c>
      <c r="AS247" s="304">
        <v>0</v>
      </c>
      <c r="AT247" s="304"/>
      <c r="AU247" s="304">
        <v>0</v>
      </c>
      <c r="AV247" s="304">
        <v>0</v>
      </c>
      <c r="AW247" s="304"/>
      <c r="AX247" s="304">
        <v>0</v>
      </c>
      <c r="AY247" s="304">
        <v>0</v>
      </c>
      <c r="AZ247" s="304"/>
      <c r="BA247" s="303">
        <v>0</v>
      </c>
      <c r="BB247" s="302">
        <v>0</v>
      </c>
      <c r="BC247" s="302"/>
      <c r="BD247" s="301"/>
      <c r="BE247" s="300"/>
      <c r="BF247" s="287"/>
    </row>
    <row r="248" spans="1:58" ht="21.6" x14ac:dyDescent="0.3">
      <c r="A248" s="295"/>
      <c r="B248" s="354" t="s">
        <v>738</v>
      </c>
      <c r="C248" s="309">
        <v>606</v>
      </c>
      <c r="D248" s="312">
        <v>7</v>
      </c>
      <c r="E248" s="312">
        <v>3</v>
      </c>
      <c r="F248" s="311" t="s">
        <v>500</v>
      </c>
      <c r="G248" s="309" t="s">
        <v>501</v>
      </c>
      <c r="H248" s="310" t="s">
        <v>616</v>
      </c>
      <c r="I248" s="309" t="s">
        <v>457</v>
      </c>
      <c r="J248" s="308"/>
      <c r="K248" s="308"/>
      <c r="L248" s="308">
        <v>10101</v>
      </c>
      <c r="M248" s="307"/>
      <c r="N248" s="306"/>
      <c r="O248" s="305"/>
      <c r="P248" s="304">
        <v>0</v>
      </c>
      <c r="Q248" s="304">
        <v>0</v>
      </c>
      <c r="R248" s="304"/>
      <c r="S248" s="304"/>
      <c r="T248" s="304">
        <v>0</v>
      </c>
      <c r="U248" s="304">
        <v>0</v>
      </c>
      <c r="V248" s="304"/>
      <c r="W248" s="304">
        <v>0</v>
      </c>
      <c r="X248" s="304">
        <v>0</v>
      </c>
      <c r="Y248" s="304"/>
      <c r="Z248" s="304">
        <v>0</v>
      </c>
      <c r="AA248" s="304">
        <v>0</v>
      </c>
      <c r="AB248" s="304"/>
      <c r="AC248" s="304">
        <v>0</v>
      </c>
      <c r="AD248" s="304">
        <v>0</v>
      </c>
      <c r="AE248" s="304"/>
      <c r="AF248" s="304">
        <v>0</v>
      </c>
      <c r="AG248" s="304">
        <v>0</v>
      </c>
      <c r="AH248" s="304"/>
      <c r="AI248" s="304">
        <v>0</v>
      </c>
      <c r="AJ248" s="304">
        <v>0</v>
      </c>
      <c r="AK248" s="304"/>
      <c r="AL248" s="304">
        <v>0</v>
      </c>
      <c r="AM248" s="304">
        <v>0</v>
      </c>
      <c r="AN248" s="304"/>
      <c r="AO248" s="304">
        <v>0</v>
      </c>
      <c r="AP248" s="304">
        <v>0</v>
      </c>
      <c r="AQ248" s="304"/>
      <c r="AR248" s="304">
        <v>0</v>
      </c>
      <c r="AS248" s="304">
        <v>0</v>
      </c>
      <c r="AT248" s="304"/>
      <c r="AU248" s="304">
        <v>0</v>
      </c>
      <c r="AV248" s="304">
        <v>0</v>
      </c>
      <c r="AW248" s="304"/>
      <c r="AX248" s="304">
        <v>0</v>
      </c>
      <c r="AY248" s="304">
        <v>0</v>
      </c>
      <c r="AZ248" s="304"/>
      <c r="BA248" s="303">
        <v>0</v>
      </c>
      <c r="BB248" s="302">
        <v>0</v>
      </c>
      <c r="BC248" s="302"/>
      <c r="BD248" s="301"/>
      <c r="BE248" s="300"/>
      <c r="BF248" s="287"/>
    </row>
    <row r="249" spans="1:58" ht="21.6" x14ac:dyDescent="0.3">
      <c r="A249" s="295"/>
      <c r="B249" s="354" t="s">
        <v>738</v>
      </c>
      <c r="C249" s="309">
        <v>606</v>
      </c>
      <c r="D249" s="312">
        <v>7</v>
      </c>
      <c r="E249" s="312">
        <v>3</v>
      </c>
      <c r="F249" s="311" t="s">
        <v>500</v>
      </c>
      <c r="G249" s="309" t="s">
        <v>740</v>
      </c>
      <c r="H249" s="310" t="s">
        <v>616</v>
      </c>
      <c r="I249" s="309" t="s">
        <v>457</v>
      </c>
      <c r="J249" s="308"/>
      <c r="K249" s="308"/>
      <c r="L249" s="308">
        <v>10101</v>
      </c>
      <c r="M249" s="307"/>
      <c r="N249" s="306"/>
      <c r="O249" s="305"/>
      <c r="P249" s="304">
        <v>1451544</v>
      </c>
      <c r="Q249" s="304">
        <v>300000</v>
      </c>
      <c r="R249" s="304"/>
      <c r="S249" s="304"/>
      <c r="T249" s="304">
        <v>0</v>
      </c>
      <c r="U249" s="304">
        <v>0</v>
      </c>
      <c r="V249" s="304"/>
      <c r="W249" s="304">
        <v>0</v>
      </c>
      <c r="X249" s="304">
        <v>0</v>
      </c>
      <c r="Y249" s="304"/>
      <c r="Z249" s="304">
        <v>0</v>
      </c>
      <c r="AA249" s="304">
        <v>0</v>
      </c>
      <c r="AB249" s="304"/>
      <c r="AC249" s="304">
        <v>0</v>
      </c>
      <c r="AD249" s="304">
        <v>0</v>
      </c>
      <c r="AE249" s="304"/>
      <c r="AF249" s="304">
        <v>0</v>
      </c>
      <c r="AG249" s="304">
        <v>0</v>
      </c>
      <c r="AH249" s="304"/>
      <c r="AI249" s="304">
        <v>0</v>
      </c>
      <c r="AJ249" s="304">
        <v>0</v>
      </c>
      <c r="AK249" s="304"/>
      <c r="AL249" s="304">
        <v>0</v>
      </c>
      <c r="AM249" s="304">
        <v>0</v>
      </c>
      <c r="AN249" s="304"/>
      <c r="AO249" s="304">
        <v>0</v>
      </c>
      <c r="AP249" s="304">
        <v>0</v>
      </c>
      <c r="AQ249" s="304"/>
      <c r="AR249" s="304">
        <v>300000</v>
      </c>
      <c r="AS249" s="304">
        <v>300000</v>
      </c>
      <c r="AT249" s="304"/>
      <c r="AU249" s="304">
        <v>490000</v>
      </c>
      <c r="AV249" s="304">
        <v>0</v>
      </c>
      <c r="AW249" s="304"/>
      <c r="AX249" s="304">
        <v>490000</v>
      </c>
      <c r="AY249" s="304">
        <v>0</v>
      </c>
      <c r="AZ249" s="304"/>
      <c r="BA249" s="303">
        <v>171544</v>
      </c>
      <c r="BB249" s="302">
        <v>0</v>
      </c>
      <c r="BC249" s="302"/>
      <c r="BD249" s="301"/>
      <c r="BE249" s="300"/>
      <c r="BF249" s="287"/>
    </row>
    <row r="250" spans="1:58" ht="21.6" x14ac:dyDescent="0.3">
      <c r="A250" s="295"/>
      <c r="B250" s="354" t="s">
        <v>738</v>
      </c>
      <c r="C250" s="309">
        <v>606</v>
      </c>
      <c r="D250" s="312">
        <v>7</v>
      </c>
      <c r="E250" s="312">
        <v>3</v>
      </c>
      <c r="F250" s="311" t="s">
        <v>500</v>
      </c>
      <c r="G250" s="309" t="s">
        <v>741</v>
      </c>
      <c r="H250" s="310" t="s">
        <v>616</v>
      </c>
      <c r="I250" s="309" t="s">
        <v>457</v>
      </c>
      <c r="J250" s="308"/>
      <c r="K250" s="308"/>
      <c r="L250" s="308">
        <v>10101</v>
      </c>
      <c r="M250" s="307"/>
      <c r="N250" s="306"/>
      <c r="O250" s="305"/>
      <c r="P250" s="304">
        <v>100000</v>
      </c>
      <c r="Q250" s="304">
        <v>0</v>
      </c>
      <c r="R250" s="304"/>
      <c r="S250" s="304"/>
      <c r="T250" s="304">
        <v>0</v>
      </c>
      <c r="U250" s="304">
        <v>0</v>
      </c>
      <c r="V250" s="304"/>
      <c r="W250" s="304">
        <v>0</v>
      </c>
      <c r="X250" s="304">
        <v>0</v>
      </c>
      <c r="Y250" s="304"/>
      <c r="Z250" s="304">
        <v>0</v>
      </c>
      <c r="AA250" s="304">
        <v>0</v>
      </c>
      <c r="AB250" s="304"/>
      <c r="AC250" s="304">
        <v>0</v>
      </c>
      <c r="AD250" s="304">
        <v>0</v>
      </c>
      <c r="AE250" s="304"/>
      <c r="AF250" s="304">
        <v>0</v>
      </c>
      <c r="AG250" s="304">
        <v>0</v>
      </c>
      <c r="AH250" s="304"/>
      <c r="AI250" s="304">
        <v>0</v>
      </c>
      <c r="AJ250" s="304">
        <v>0</v>
      </c>
      <c r="AK250" s="304"/>
      <c r="AL250" s="304">
        <v>0</v>
      </c>
      <c r="AM250" s="304">
        <v>0</v>
      </c>
      <c r="AN250" s="304"/>
      <c r="AO250" s="304">
        <v>0</v>
      </c>
      <c r="AP250" s="304">
        <v>0</v>
      </c>
      <c r="AQ250" s="304"/>
      <c r="AR250" s="304">
        <v>0</v>
      </c>
      <c r="AS250" s="304">
        <v>0</v>
      </c>
      <c r="AT250" s="304"/>
      <c r="AU250" s="304">
        <v>0</v>
      </c>
      <c r="AV250" s="304">
        <v>0</v>
      </c>
      <c r="AW250" s="304"/>
      <c r="AX250" s="304">
        <v>0</v>
      </c>
      <c r="AY250" s="304">
        <v>0</v>
      </c>
      <c r="AZ250" s="304"/>
      <c r="BA250" s="303">
        <v>100000</v>
      </c>
      <c r="BB250" s="302">
        <v>0</v>
      </c>
      <c r="BC250" s="302"/>
      <c r="BD250" s="301"/>
      <c r="BE250" s="300"/>
      <c r="BF250" s="287"/>
    </row>
    <row r="251" spans="1:58" ht="21.6" x14ac:dyDescent="0.3">
      <c r="A251" s="295"/>
      <c r="B251" s="354" t="s">
        <v>738</v>
      </c>
      <c r="C251" s="309">
        <v>606</v>
      </c>
      <c r="D251" s="312">
        <v>7</v>
      </c>
      <c r="E251" s="312">
        <v>3</v>
      </c>
      <c r="F251" s="311" t="s">
        <v>500</v>
      </c>
      <c r="G251" s="309" t="s">
        <v>270</v>
      </c>
      <c r="H251" s="310" t="s">
        <v>616</v>
      </c>
      <c r="I251" s="309" t="s">
        <v>457</v>
      </c>
      <c r="J251" s="308"/>
      <c r="K251" s="308"/>
      <c r="L251" s="308">
        <v>10101</v>
      </c>
      <c r="M251" s="307"/>
      <c r="N251" s="306"/>
      <c r="O251" s="305"/>
      <c r="P251" s="304">
        <v>1175000</v>
      </c>
      <c r="Q251" s="304">
        <v>1175000</v>
      </c>
      <c r="R251" s="304"/>
      <c r="S251" s="304"/>
      <c r="T251" s="304">
        <v>95000</v>
      </c>
      <c r="U251" s="304">
        <v>95000</v>
      </c>
      <c r="V251" s="304"/>
      <c r="W251" s="304">
        <v>160000</v>
      </c>
      <c r="X251" s="304">
        <v>160000</v>
      </c>
      <c r="Y251" s="304"/>
      <c r="Z251" s="304">
        <v>160000</v>
      </c>
      <c r="AA251" s="304">
        <v>160000</v>
      </c>
      <c r="AB251" s="304"/>
      <c r="AC251" s="304">
        <v>160000</v>
      </c>
      <c r="AD251" s="304">
        <v>160000</v>
      </c>
      <c r="AE251" s="304"/>
      <c r="AF251" s="304">
        <v>160000</v>
      </c>
      <c r="AG251" s="304">
        <v>160000</v>
      </c>
      <c r="AH251" s="304"/>
      <c r="AI251" s="304">
        <v>160000</v>
      </c>
      <c r="AJ251" s="304">
        <v>160000</v>
      </c>
      <c r="AK251" s="304"/>
      <c r="AL251" s="304">
        <v>280000</v>
      </c>
      <c r="AM251" s="304">
        <v>280000</v>
      </c>
      <c r="AN251" s="304"/>
      <c r="AO251" s="304">
        <v>0</v>
      </c>
      <c r="AP251" s="304">
        <v>0</v>
      </c>
      <c r="AQ251" s="304"/>
      <c r="AR251" s="304">
        <v>0</v>
      </c>
      <c r="AS251" s="304">
        <v>0</v>
      </c>
      <c r="AT251" s="304"/>
      <c r="AU251" s="304">
        <v>0</v>
      </c>
      <c r="AV251" s="304">
        <v>0</v>
      </c>
      <c r="AW251" s="304"/>
      <c r="AX251" s="304">
        <v>0</v>
      </c>
      <c r="AY251" s="304">
        <v>0</v>
      </c>
      <c r="AZ251" s="304"/>
      <c r="BA251" s="303">
        <v>0</v>
      </c>
      <c r="BB251" s="302">
        <v>0</v>
      </c>
      <c r="BC251" s="302"/>
      <c r="BD251" s="301"/>
      <c r="BE251" s="300"/>
      <c r="BF251" s="287"/>
    </row>
    <row r="252" spans="1:58" ht="21.6" x14ac:dyDescent="0.3">
      <c r="A252" s="295"/>
      <c r="B252" s="354" t="s">
        <v>738</v>
      </c>
      <c r="C252" s="309">
        <v>606</v>
      </c>
      <c r="D252" s="312">
        <v>7</v>
      </c>
      <c r="E252" s="312">
        <v>3</v>
      </c>
      <c r="F252" s="311" t="s">
        <v>500</v>
      </c>
      <c r="G252" s="309" t="s">
        <v>502</v>
      </c>
      <c r="H252" s="310" t="s">
        <v>616</v>
      </c>
      <c r="I252" s="309" t="s">
        <v>457</v>
      </c>
      <c r="J252" s="308"/>
      <c r="K252" s="308"/>
      <c r="L252" s="308">
        <v>10101</v>
      </c>
      <c r="M252" s="307"/>
      <c r="N252" s="306"/>
      <c r="O252" s="305"/>
      <c r="P252" s="304">
        <v>0</v>
      </c>
      <c r="Q252" s="304">
        <v>0</v>
      </c>
      <c r="R252" s="304"/>
      <c r="S252" s="304"/>
      <c r="T252" s="304">
        <v>0</v>
      </c>
      <c r="U252" s="304">
        <v>0</v>
      </c>
      <c r="V252" s="304"/>
      <c r="W252" s="304">
        <v>0</v>
      </c>
      <c r="X252" s="304">
        <v>0</v>
      </c>
      <c r="Y252" s="304"/>
      <c r="Z252" s="304">
        <v>0</v>
      </c>
      <c r="AA252" s="304">
        <v>0</v>
      </c>
      <c r="AB252" s="304"/>
      <c r="AC252" s="304">
        <v>0</v>
      </c>
      <c r="AD252" s="304">
        <v>0</v>
      </c>
      <c r="AE252" s="304"/>
      <c r="AF252" s="304">
        <v>0</v>
      </c>
      <c r="AG252" s="304">
        <v>0</v>
      </c>
      <c r="AH252" s="304"/>
      <c r="AI252" s="304">
        <v>0</v>
      </c>
      <c r="AJ252" s="304">
        <v>0</v>
      </c>
      <c r="AK252" s="304"/>
      <c r="AL252" s="304">
        <v>0</v>
      </c>
      <c r="AM252" s="304">
        <v>0</v>
      </c>
      <c r="AN252" s="304"/>
      <c r="AO252" s="304">
        <v>0</v>
      </c>
      <c r="AP252" s="304">
        <v>0</v>
      </c>
      <c r="AQ252" s="304"/>
      <c r="AR252" s="304">
        <v>0</v>
      </c>
      <c r="AS252" s="304">
        <v>0</v>
      </c>
      <c r="AT252" s="304"/>
      <c r="AU252" s="304">
        <v>0</v>
      </c>
      <c r="AV252" s="304">
        <v>0</v>
      </c>
      <c r="AW252" s="304"/>
      <c r="AX252" s="304">
        <v>0</v>
      </c>
      <c r="AY252" s="304">
        <v>0</v>
      </c>
      <c r="AZ252" s="304"/>
      <c r="BA252" s="303">
        <v>0</v>
      </c>
      <c r="BB252" s="302">
        <v>0</v>
      </c>
      <c r="BC252" s="302"/>
      <c r="BD252" s="301"/>
      <c r="BE252" s="300"/>
      <c r="BF252" s="287"/>
    </row>
    <row r="253" spans="1:58" ht="21.6" x14ac:dyDescent="0.3">
      <c r="A253" s="295"/>
      <c r="B253" s="354" t="s">
        <v>738</v>
      </c>
      <c r="C253" s="309">
        <v>606</v>
      </c>
      <c r="D253" s="312">
        <v>7</v>
      </c>
      <c r="E253" s="312">
        <v>3</v>
      </c>
      <c r="F253" s="311" t="s">
        <v>500</v>
      </c>
      <c r="G253" s="309" t="s">
        <v>739</v>
      </c>
      <c r="H253" s="310" t="s">
        <v>616</v>
      </c>
      <c r="I253" s="309" t="s">
        <v>457</v>
      </c>
      <c r="J253" s="308"/>
      <c r="K253" s="308"/>
      <c r="L253" s="308">
        <v>10101</v>
      </c>
      <c r="M253" s="307"/>
      <c r="N253" s="306"/>
      <c r="O253" s="305"/>
      <c r="P253" s="304">
        <v>426120.16</v>
      </c>
      <c r="Q253" s="304">
        <v>85000</v>
      </c>
      <c r="R253" s="304"/>
      <c r="S253" s="304"/>
      <c r="T253" s="304">
        <v>0</v>
      </c>
      <c r="U253" s="304">
        <v>0</v>
      </c>
      <c r="V253" s="304"/>
      <c r="W253" s="304">
        <v>0</v>
      </c>
      <c r="X253" s="304">
        <v>0</v>
      </c>
      <c r="Y253" s="304"/>
      <c r="Z253" s="304">
        <v>0</v>
      </c>
      <c r="AA253" s="304">
        <v>0</v>
      </c>
      <c r="AB253" s="304"/>
      <c r="AC253" s="304">
        <v>0</v>
      </c>
      <c r="AD253" s="304">
        <v>0</v>
      </c>
      <c r="AE253" s="304"/>
      <c r="AF253" s="304">
        <v>0</v>
      </c>
      <c r="AG253" s="304">
        <v>0</v>
      </c>
      <c r="AH253" s="304"/>
      <c r="AI253" s="304">
        <v>0</v>
      </c>
      <c r="AJ253" s="304">
        <v>0</v>
      </c>
      <c r="AK253" s="304"/>
      <c r="AL253" s="304">
        <v>0</v>
      </c>
      <c r="AM253" s="304">
        <v>0</v>
      </c>
      <c r="AN253" s="304"/>
      <c r="AO253" s="304">
        <v>0</v>
      </c>
      <c r="AP253" s="304">
        <v>0</v>
      </c>
      <c r="AQ253" s="304"/>
      <c r="AR253" s="304">
        <v>85000</v>
      </c>
      <c r="AS253" s="304">
        <v>85000</v>
      </c>
      <c r="AT253" s="304"/>
      <c r="AU253" s="304">
        <v>110000</v>
      </c>
      <c r="AV253" s="304">
        <v>0</v>
      </c>
      <c r="AW253" s="304"/>
      <c r="AX253" s="304">
        <v>110000</v>
      </c>
      <c r="AY253" s="304">
        <v>0</v>
      </c>
      <c r="AZ253" s="304"/>
      <c r="BA253" s="303">
        <v>121120.16</v>
      </c>
      <c r="BB253" s="302">
        <v>0</v>
      </c>
      <c r="BC253" s="302"/>
      <c r="BD253" s="301"/>
      <c r="BE253" s="300"/>
      <c r="BF253" s="287"/>
    </row>
    <row r="254" spans="1:58" ht="21.6" x14ac:dyDescent="0.3">
      <c r="A254" s="295"/>
      <c r="B254" s="354" t="s">
        <v>738</v>
      </c>
      <c r="C254" s="309">
        <v>606</v>
      </c>
      <c r="D254" s="312">
        <v>7</v>
      </c>
      <c r="E254" s="312">
        <v>3</v>
      </c>
      <c r="F254" s="311" t="s">
        <v>500</v>
      </c>
      <c r="G254" s="309" t="s">
        <v>742</v>
      </c>
      <c r="H254" s="310" t="s">
        <v>616</v>
      </c>
      <c r="I254" s="309" t="s">
        <v>457</v>
      </c>
      <c r="J254" s="308"/>
      <c r="K254" s="308"/>
      <c r="L254" s="308">
        <v>10101</v>
      </c>
      <c r="M254" s="307"/>
      <c r="N254" s="306"/>
      <c r="O254" s="305"/>
      <c r="P254" s="304">
        <v>100000</v>
      </c>
      <c r="Q254" s="304">
        <v>0</v>
      </c>
      <c r="R254" s="304"/>
      <c r="S254" s="304"/>
      <c r="T254" s="304">
        <v>0</v>
      </c>
      <c r="U254" s="304">
        <v>0</v>
      </c>
      <c r="V254" s="304"/>
      <c r="W254" s="304">
        <v>0</v>
      </c>
      <c r="X254" s="304">
        <v>0</v>
      </c>
      <c r="Y254" s="304"/>
      <c r="Z254" s="304">
        <v>0</v>
      </c>
      <c r="AA254" s="304">
        <v>0</v>
      </c>
      <c r="AB254" s="304"/>
      <c r="AC254" s="304">
        <v>0</v>
      </c>
      <c r="AD254" s="304">
        <v>0</v>
      </c>
      <c r="AE254" s="304"/>
      <c r="AF254" s="304">
        <v>0</v>
      </c>
      <c r="AG254" s="304">
        <v>0</v>
      </c>
      <c r="AH254" s="304"/>
      <c r="AI254" s="304">
        <v>0</v>
      </c>
      <c r="AJ254" s="304">
        <v>0</v>
      </c>
      <c r="AK254" s="304"/>
      <c r="AL254" s="304">
        <v>0</v>
      </c>
      <c r="AM254" s="304">
        <v>0</v>
      </c>
      <c r="AN254" s="304"/>
      <c r="AO254" s="304">
        <v>0</v>
      </c>
      <c r="AP254" s="304">
        <v>0</v>
      </c>
      <c r="AQ254" s="304"/>
      <c r="AR254" s="304">
        <v>0</v>
      </c>
      <c r="AS254" s="304">
        <v>0</v>
      </c>
      <c r="AT254" s="304"/>
      <c r="AU254" s="304">
        <v>0</v>
      </c>
      <c r="AV254" s="304">
        <v>0</v>
      </c>
      <c r="AW254" s="304"/>
      <c r="AX254" s="304">
        <v>0</v>
      </c>
      <c r="AY254" s="304">
        <v>0</v>
      </c>
      <c r="AZ254" s="304"/>
      <c r="BA254" s="303">
        <v>100000</v>
      </c>
      <c r="BB254" s="302">
        <v>0</v>
      </c>
      <c r="BC254" s="302"/>
      <c r="BD254" s="301"/>
      <c r="BE254" s="300"/>
      <c r="BF254" s="287"/>
    </row>
    <row r="255" spans="1:58" ht="21.6" x14ac:dyDescent="0.3">
      <c r="A255" s="295"/>
      <c r="B255" s="354" t="s">
        <v>738</v>
      </c>
      <c r="C255" s="309">
        <v>606</v>
      </c>
      <c r="D255" s="312">
        <v>7</v>
      </c>
      <c r="E255" s="312">
        <v>3</v>
      </c>
      <c r="F255" s="311" t="s">
        <v>500</v>
      </c>
      <c r="G255" s="309" t="s">
        <v>503</v>
      </c>
      <c r="H255" s="310" t="s">
        <v>628</v>
      </c>
      <c r="I255" s="309" t="s">
        <v>504</v>
      </c>
      <c r="J255" s="308"/>
      <c r="K255" s="308"/>
      <c r="L255" s="308">
        <v>10101</v>
      </c>
      <c r="M255" s="307"/>
      <c r="N255" s="306"/>
      <c r="O255" s="305"/>
      <c r="P255" s="304">
        <v>0</v>
      </c>
      <c r="Q255" s="304">
        <v>0</v>
      </c>
      <c r="R255" s="304"/>
      <c r="S255" s="304"/>
      <c r="T255" s="304">
        <v>0</v>
      </c>
      <c r="U255" s="304">
        <v>0</v>
      </c>
      <c r="V255" s="304"/>
      <c r="W255" s="304">
        <v>0</v>
      </c>
      <c r="X255" s="304">
        <v>0</v>
      </c>
      <c r="Y255" s="304"/>
      <c r="Z255" s="304">
        <v>0</v>
      </c>
      <c r="AA255" s="304">
        <v>0</v>
      </c>
      <c r="AB255" s="304"/>
      <c r="AC255" s="304">
        <v>0</v>
      </c>
      <c r="AD255" s="304">
        <v>0</v>
      </c>
      <c r="AE255" s="304"/>
      <c r="AF255" s="304">
        <v>0</v>
      </c>
      <c r="AG255" s="304">
        <v>0</v>
      </c>
      <c r="AH255" s="304"/>
      <c r="AI255" s="304">
        <v>0</v>
      </c>
      <c r="AJ255" s="304">
        <v>0</v>
      </c>
      <c r="AK255" s="304"/>
      <c r="AL255" s="304">
        <v>0</v>
      </c>
      <c r="AM255" s="304">
        <v>0</v>
      </c>
      <c r="AN255" s="304"/>
      <c r="AO255" s="304">
        <v>0</v>
      </c>
      <c r="AP255" s="304">
        <v>0</v>
      </c>
      <c r="AQ255" s="304"/>
      <c r="AR255" s="304">
        <v>0</v>
      </c>
      <c r="AS255" s="304">
        <v>0</v>
      </c>
      <c r="AT255" s="304"/>
      <c r="AU255" s="304">
        <v>0</v>
      </c>
      <c r="AV255" s="304">
        <v>0</v>
      </c>
      <c r="AW255" s="304"/>
      <c r="AX255" s="304">
        <v>0</v>
      </c>
      <c r="AY255" s="304">
        <v>0</v>
      </c>
      <c r="AZ255" s="304"/>
      <c r="BA255" s="303">
        <v>0</v>
      </c>
      <c r="BB255" s="302">
        <v>0</v>
      </c>
      <c r="BC255" s="302"/>
      <c r="BD255" s="301"/>
      <c r="BE255" s="300"/>
      <c r="BF255" s="287"/>
    </row>
    <row r="256" spans="1:58" ht="21.6" x14ac:dyDescent="0.3">
      <c r="A256" s="295"/>
      <c r="B256" s="354" t="s">
        <v>738</v>
      </c>
      <c r="C256" s="309">
        <v>606</v>
      </c>
      <c r="D256" s="312">
        <v>7</v>
      </c>
      <c r="E256" s="312">
        <v>3</v>
      </c>
      <c r="F256" s="311" t="s">
        <v>500</v>
      </c>
      <c r="G256" s="309" t="s">
        <v>743</v>
      </c>
      <c r="H256" s="310" t="s">
        <v>744</v>
      </c>
      <c r="I256" s="309" t="s">
        <v>745</v>
      </c>
      <c r="J256" s="308"/>
      <c r="K256" s="308"/>
      <c r="L256" s="308">
        <v>10101</v>
      </c>
      <c r="M256" s="307"/>
      <c r="N256" s="306"/>
      <c r="O256" s="305"/>
      <c r="P256" s="304">
        <v>25255.84</v>
      </c>
      <c r="Q256" s="304">
        <v>0</v>
      </c>
      <c r="R256" s="304"/>
      <c r="S256" s="304"/>
      <c r="T256" s="304">
        <v>0</v>
      </c>
      <c r="U256" s="304">
        <v>0</v>
      </c>
      <c r="V256" s="304"/>
      <c r="W256" s="304">
        <v>0</v>
      </c>
      <c r="X256" s="304">
        <v>0</v>
      </c>
      <c r="Y256" s="304"/>
      <c r="Z256" s="304">
        <v>0</v>
      </c>
      <c r="AA256" s="304">
        <v>0</v>
      </c>
      <c r="AB256" s="304"/>
      <c r="AC256" s="304">
        <v>0</v>
      </c>
      <c r="AD256" s="304">
        <v>0</v>
      </c>
      <c r="AE256" s="304"/>
      <c r="AF256" s="304">
        <v>0</v>
      </c>
      <c r="AG256" s="304">
        <v>0</v>
      </c>
      <c r="AH256" s="304"/>
      <c r="AI256" s="304">
        <v>0</v>
      </c>
      <c r="AJ256" s="304">
        <v>0</v>
      </c>
      <c r="AK256" s="304"/>
      <c r="AL256" s="304">
        <v>0</v>
      </c>
      <c r="AM256" s="304">
        <v>0</v>
      </c>
      <c r="AN256" s="304"/>
      <c r="AO256" s="304">
        <v>0</v>
      </c>
      <c r="AP256" s="304">
        <v>0</v>
      </c>
      <c r="AQ256" s="304"/>
      <c r="AR256" s="304">
        <v>0</v>
      </c>
      <c r="AS256" s="304">
        <v>0</v>
      </c>
      <c r="AT256" s="304"/>
      <c r="AU256" s="304">
        <v>0</v>
      </c>
      <c r="AV256" s="304">
        <v>0</v>
      </c>
      <c r="AW256" s="304"/>
      <c r="AX256" s="304">
        <v>0</v>
      </c>
      <c r="AY256" s="304">
        <v>0</v>
      </c>
      <c r="AZ256" s="304"/>
      <c r="BA256" s="303">
        <v>25255.84</v>
      </c>
      <c r="BB256" s="302">
        <v>0</v>
      </c>
      <c r="BC256" s="302"/>
      <c r="BD256" s="301"/>
      <c r="BE256" s="300"/>
      <c r="BF256" s="287"/>
    </row>
    <row r="257" spans="1:58" ht="21.6" x14ac:dyDescent="0.3">
      <c r="A257" s="295"/>
      <c r="B257" s="354" t="s">
        <v>738</v>
      </c>
      <c r="C257" s="309">
        <v>606</v>
      </c>
      <c r="D257" s="312">
        <v>7</v>
      </c>
      <c r="E257" s="312">
        <v>3</v>
      </c>
      <c r="F257" s="311" t="s">
        <v>500</v>
      </c>
      <c r="G257" s="309" t="s">
        <v>505</v>
      </c>
      <c r="H257" s="310" t="s">
        <v>628</v>
      </c>
      <c r="I257" s="309" t="s">
        <v>504</v>
      </c>
      <c r="J257" s="308"/>
      <c r="K257" s="308"/>
      <c r="L257" s="308">
        <v>10101</v>
      </c>
      <c r="M257" s="307"/>
      <c r="N257" s="306"/>
      <c r="O257" s="305"/>
      <c r="P257" s="304">
        <v>0</v>
      </c>
      <c r="Q257" s="304">
        <v>0</v>
      </c>
      <c r="R257" s="304"/>
      <c r="S257" s="304"/>
      <c r="T257" s="304">
        <v>0</v>
      </c>
      <c r="U257" s="304">
        <v>0</v>
      </c>
      <c r="V257" s="304"/>
      <c r="W257" s="304">
        <v>0</v>
      </c>
      <c r="X257" s="304">
        <v>0</v>
      </c>
      <c r="Y257" s="304"/>
      <c r="Z257" s="304">
        <v>0</v>
      </c>
      <c r="AA257" s="304">
        <v>0</v>
      </c>
      <c r="AB257" s="304"/>
      <c r="AC257" s="304">
        <v>0</v>
      </c>
      <c r="AD257" s="304">
        <v>0</v>
      </c>
      <c r="AE257" s="304"/>
      <c r="AF257" s="304">
        <v>0</v>
      </c>
      <c r="AG257" s="304">
        <v>0</v>
      </c>
      <c r="AH257" s="304"/>
      <c r="AI257" s="304">
        <v>0</v>
      </c>
      <c r="AJ257" s="304">
        <v>0</v>
      </c>
      <c r="AK257" s="304"/>
      <c r="AL257" s="304">
        <v>0</v>
      </c>
      <c r="AM257" s="304">
        <v>0</v>
      </c>
      <c r="AN257" s="304"/>
      <c r="AO257" s="304">
        <v>0</v>
      </c>
      <c r="AP257" s="304">
        <v>0</v>
      </c>
      <c r="AQ257" s="304"/>
      <c r="AR257" s="304">
        <v>0</v>
      </c>
      <c r="AS257" s="304">
        <v>0</v>
      </c>
      <c r="AT257" s="304"/>
      <c r="AU257" s="304">
        <v>0</v>
      </c>
      <c r="AV257" s="304">
        <v>0</v>
      </c>
      <c r="AW257" s="304"/>
      <c r="AX257" s="304">
        <v>0</v>
      </c>
      <c r="AY257" s="304">
        <v>0</v>
      </c>
      <c r="AZ257" s="304"/>
      <c r="BA257" s="303">
        <v>0</v>
      </c>
      <c r="BB257" s="302">
        <v>0</v>
      </c>
      <c r="BC257" s="302"/>
      <c r="BD257" s="301"/>
      <c r="BE257" s="300"/>
      <c r="BF257" s="287"/>
    </row>
    <row r="258" spans="1:58" ht="21.6" x14ac:dyDescent="0.3">
      <c r="A258" s="295"/>
      <c r="B258" s="354" t="s">
        <v>738</v>
      </c>
      <c r="C258" s="309">
        <v>606</v>
      </c>
      <c r="D258" s="312">
        <v>7</v>
      </c>
      <c r="E258" s="312">
        <v>3</v>
      </c>
      <c r="F258" s="311" t="s">
        <v>500</v>
      </c>
      <c r="G258" s="309" t="s">
        <v>746</v>
      </c>
      <c r="H258" s="310" t="s">
        <v>747</v>
      </c>
      <c r="I258" s="309" t="s">
        <v>748</v>
      </c>
      <c r="J258" s="308"/>
      <c r="K258" s="308"/>
      <c r="L258" s="308">
        <v>10101</v>
      </c>
      <c r="M258" s="307"/>
      <c r="N258" s="306"/>
      <c r="O258" s="305"/>
      <c r="P258" s="304">
        <v>20000</v>
      </c>
      <c r="Q258" s="304">
        <v>0</v>
      </c>
      <c r="R258" s="304"/>
      <c r="S258" s="304"/>
      <c r="T258" s="304">
        <v>0</v>
      </c>
      <c r="U258" s="304">
        <v>0</v>
      </c>
      <c r="V258" s="304"/>
      <c r="W258" s="304">
        <v>0</v>
      </c>
      <c r="X258" s="304">
        <v>0</v>
      </c>
      <c r="Y258" s="304"/>
      <c r="Z258" s="304">
        <v>0</v>
      </c>
      <c r="AA258" s="304">
        <v>0</v>
      </c>
      <c r="AB258" s="304"/>
      <c r="AC258" s="304">
        <v>0</v>
      </c>
      <c r="AD258" s="304">
        <v>0</v>
      </c>
      <c r="AE258" s="304"/>
      <c r="AF258" s="304">
        <v>0</v>
      </c>
      <c r="AG258" s="304">
        <v>0</v>
      </c>
      <c r="AH258" s="304"/>
      <c r="AI258" s="304">
        <v>0</v>
      </c>
      <c r="AJ258" s="304">
        <v>0</v>
      </c>
      <c r="AK258" s="304"/>
      <c r="AL258" s="304">
        <v>0</v>
      </c>
      <c r="AM258" s="304">
        <v>0</v>
      </c>
      <c r="AN258" s="304"/>
      <c r="AO258" s="304">
        <v>0</v>
      </c>
      <c r="AP258" s="304">
        <v>0</v>
      </c>
      <c r="AQ258" s="304"/>
      <c r="AR258" s="304">
        <v>0</v>
      </c>
      <c r="AS258" s="304">
        <v>0</v>
      </c>
      <c r="AT258" s="304"/>
      <c r="AU258" s="304">
        <v>0</v>
      </c>
      <c r="AV258" s="304">
        <v>0</v>
      </c>
      <c r="AW258" s="304"/>
      <c r="AX258" s="304">
        <v>0</v>
      </c>
      <c r="AY258" s="304">
        <v>0</v>
      </c>
      <c r="AZ258" s="304"/>
      <c r="BA258" s="303">
        <v>20000</v>
      </c>
      <c r="BB258" s="302">
        <v>0</v>
      </c>
      <c r="BC258" s="302"/>
      <c r="BD258" s="301"/>
      <c r="BE258" s="300"/>
      <c r="BF258" s="287"/>
    </row>
    <row r="259" spans="1:58" ht="21.6" x14ac:dyDescent="0.3">
      <c r="A259" s="295"/>
      <c r="B259" s="354" t="s">
        <v>738</v>
      </c>
      <c r="C259" s="309">
        <v>606</v>
      </c>
      <c r="D259" s="312">
        <v>7</v>
      </c>
      <c r="E259" s="312">
        <v>3</v>
      </c>
      <c r="F259" s="311" t="s">
        <v>506</v>
      </c>
      <c r="G259" s="309" t="s">
        <v>269</v>
      </c>
      <c r="H259" s="310" t="s">
        <v>616</v>
      </c>
      <c r="I259" s="309" t="s">
        <v>457</v>
      </c>
      <c r="J259" s="308"/>
      <c r="K259" s="308"/>
      <c r="L259" s="308">
        <v>10101</v>
      </c>
      <c r="M259" s="307"/>
      <c r="N259" s="306"/>
      <c r="O259" s="305"/>
      <c r="P259" s="304">
        <v>826273.94</v>
      </c>
      <c r="Q259" s="304">
        <v>642000</v>
      </c>
      <c r="R259" s="304"/>
      <c r="S259" s="304"/>
      <c r="T259" s="304">
        <v>30000</v>
      </c>
      <c r="U259" s="304">
        <v>30000</v>
      </c>
      <c r="V259" s="304"/>
      <c r="W259" s="304">
        <v>80138.09</v>
      </c>
      <c r="X259" s="304">
        <v>80138.09</v>
      </c>
      <c r="Y259" s="304"/>
      <c r="Z259" s="304">
        <v>68000</v>
      </c>
      <c r="AA259" s="304">
        <v>68000</v>
      </c>
      <c r="AB259" s="304"/>
      <c r="AC259" s="304">
        <v>123861.91</v>
      </c>
      <c r="AD259" s="304">
        <v>123861.91</v>
      </c>
      <c r="AE259" s="304"/>
      <c r="AF259" s="304">
        <v>68000</v>
      </c>
      <c r="AG259" s="304">
        <v>68000</v>
      </c>
      <c r="AH259" s="304"/>
      <c r="AI259" s="304">
        <v>68000</v>
      </c>
      <c r="AJ259" s="304">
        <v>68000</v>
      </c>
      <c r="AK259" s="304"/>
      <c r="AL259" s="304">
        <v>98000</v>
      </c>
      <c r="AM259" s="304">
        <v>98000</v>
      </c>
      <c r="AN259" s="304"/>
      <c r="AO259" s="304">
        <v>38000</v>
      </c>
      <c r="AP259" s="304">
        <v>38000</v>
      </c>
      <c r="AQ259" s="304"/>
      <c r="AR259" s="304">
        <v>68000</v>
      </c>
      <c r="AS259" s="304">
        <v>68000</v>
      </c>
      <c r="AT259" s="304"/>
      <c r="AU259" s="304">
        <v>70257.98</v>
      </c>
      <c r="AV259" s="304">
        <v>0</v>
      </c>
      <c r="AW259" s="304"/>
      <c r="AX259" s="304">
        <v>70257.98</v>
      </c>
      <c r="AY259" s="304">
        <v>0</v>
      </c>
      <c r="AZ259" s="304"/>
      <c r="BA259" s="303">
        <v>43757.98</v>
      </c>
      <c r="BB259" s="302">
        <v>0</v>
      </c>
      <c r="BC259" s="302"/>
      <c r="BD259" s="301"/>
      <c r="BE259" s="300"/>
      <c r="BF259" s="287"/>
    </row>
    <row r="260" spans="1:58" ht="21.6" x14ac:dyDescent="0.3">
      <c r="A260" s="295"/>
      <c r="B260" s="354" t="s">
        <v>738</v>
      </c>
      <c r="C260" s="309">
        <v>606</v>
      </c>
      <c r="D260" s="312">
        <v>7</v>
      </c>
      <c r="E260" s="312">
        <v>3</v>
      </c>
      <c r="F260" s="311" t="s">
        <v>507</v>
      </c>
      <c r="G260" s="309" t="s">
        <v>271</v>
      </c>
      <c r="H260" s="310" t="s">
        <v>616</v>
      </c>
      <c r="I260" s="309" t="s">
        <v>457</v>
      </c>
      <c r="J260" s="308"/>
      <c r="K260" s="308"/>
      <c r="L260" s="308">
        <v>10101</v>
      </c>
      <c r="M260" s="307"/>
      <c r="N260" s="306"/>
      <c r="O260" s="305"/>
      <c r="P260" s="304">
        <v>2499970</v>
      </c>
      <c r="Q260" s="304">
        <v>2499966.6</v>
      </c>
      <c r="R260" s="304"/>
      <c r="S260" s="304"/>
      <c r="T260" s="304">
        <v>0</v>
      </c>
      <c r="U260" s="304">
        <v>0</v>
      </c>
      <c r="V260" s="304"/>
      <c r="W260" s="304">
        <v>0</v>
      </c>
      <c r="X260" s="304">
        <v>0</v>
      </c>
      <c r="Y260" s="304"/>
      <c r="Z260" s="304">
        <v>0</v>
      </c>
      <c r="AA260" s="304">
        <v>0</v>
      </c>
      <c r="AB260" s="304"/>
      <c r="AC260" s="304">
        <v>1688378.15</v>
      </c>
      <c r="AD260" s="304">
        <v>1688378.15</v>
      </c>
      <c r="AE260" s="304"/>
      <c r="AF260" s="304">
        <v>811588.45</v>
      </c>
      <c r="AG260" s="304">
        <v>811588.45</v>
      </c>
      <c r="AH260" s="304"/>
      <c r="AI260" s="304">
        <v>0</v>
      </c>
      <c r="AJ260" s="304">
        <v>0</v>
      </c>
      <c r="AK260" s="304"/>
      <c r="AL260" s="304">
        <v>0</v>
      </c>
      <c r="AM260" s="304">
        <v>0</v>
      </c>
      <c r="AN260" s="304"/>
      <c r="AO260" s="304">
        <v>0</v>
      </c>
      <c r="AP260" s="304">
        <v>0</v>
      </c>
      <c r="AQ260" s="304"/>
      <c r="AR260" s="304">
        <v>3.4</v>
      </c>
      <c r="AS260" s="304">
        <v>0</v>
      </c>
      <c r="AT260" s="304"/>
      <c r="AU260" s="304">
        <v>0</v>
      </c>
      <c r="AV260" s="304">
        <v>0</v>
      </c>
      <c r="AW260" s="304"/>
      <c r="AX260" s="304">
        <v>0</v>
      </c>
      <c r="AY260" s="304">
        <v>0</v>
      </c>
      <c r="AZ260" s="304"/>
      <c r="BA260" s="303">
        <v>0</v>
      </c>
      <c r="BB260" s="302">
        <v>0</v>
      </c>
      <c r="BC260" s="302"/>
      <c r="BD260" s="301"/>
      <c r="BE260" s="300"/>
      <c r="BF260" s="287"/>
    </row>
    <row r="261" spans="1:58" ht="21.6" x14ac:dyDescent="0.3">
      <c r="A261" s="295"/>
      <c r="B261" s="354" t="s">
        <v>738</v>
      </c>
      <c r="C261" s="309">
        <v>606</v>
      </c>
      <c r="D261" s="312">
        <v>7</v>
      </c>
      <c r="E261" s="312">
        <v>3</v>
      </c>
      <c r="F261" s="311" t="s">
        <v>507</v>
      </c>
      <c r="G261" s="309" t="s">
        <v>271</v>
      </c>
      <c r="H261" s="310" t="s">
        <v>616</v>
      </c>
      <c r="I261" s="309" t="s">
        <v>457</v>
      </c>
      <c r="J261" s="308"/>
      <c r="K261" s="308"/>
      <c r="L261" s="308">
        <v>10204</v>
      </c>
      <c r="M261" s="307"/>
      <c r="N261" s="306"/>
      <c r="O261" s="305"/>
      <c r="P261" s="304">
        <v>0</v>
      </c>
      <c r="Q261" s="304">
        <v>0</v>
      </c>
      <c r="R261" s="304"/>
      <c r="S261" s="304"/>
      <c r="T261" s="304">
        <v>0</v>
      </c>
      <c r="U261" s="304">
        <v>0</v>
      </c>
      <c r="V261" s="304"/>
      <c r="W261" s="304">
        <v>0</v>
      </c>
      <c r="X261" s="304">
        <v>0</v>
      </c>
      <c r="Y261" s="304"/>
      <c r="Z261" s="304">
        <v>0</v>
      </c>
      <c r="AA261" s="304">
        <v>0</v>
      </c>
      <c r="AB261" s="304"/>
      <c r="AC261" s="304">
        <v>0</v>
      </c>
      <c r="AD261" s="304">
        <v>0</v>
      </c>
      <c r="AE261" s="304"/>
      <c r="AF261" s="304">
        <v>0</v>
      </c>
      <c r="AG261" s="304">
        <v>0</v>
      </c>
      <c r="AH261" s="304"/>
      <c r="AI261" s="304">
        <v>0</v>
      </c>
      <c r="AJ261" s="304">
        <v>0</v>
      </c>
      <c r="AK261" s="304"/>
      <c r="AL261" s="304">
        <v>0</v>
      </c>
      <c r="AM261" s="304">
        <v>0</v>
      </c>
      <c r="AN261" s="304"/>
      <c r="AO261" s="304">
        <v>0</v>
      </c>
      <c r="AP261" s="304">
        <v>0</v>
      </c>
      <c r="AQ261" s="304"/>
      <c r="AR261" s="304">
        <v>0</v>
      </c>
      <c r="AS261" s="304">
        <v>0</v>
      </c>
      <c r="AT261" s="304"/>
      <c r="AU261" s="304">
        <v>0</v>
      </c>
      <c r="AV261" s="304">
        <v>0</v>
      </c>
      <c r="AW261" s="304"/>
      <c r="AX261" s="304">
        <v>0</v>
      </c>
      <c r="AY261" s="304">
        <v>0</v>
      </c>
      <c r="AZ261" s="304"/>
      <c r="BA261" s="303">
        <v>0</v>
      </c>
      <c r="BB261" s="302">
        <v>0</v>
      </c>
      <c r="BC261" s="302"/>
      <c r="BD261" s="301"/>
      <c r="BE261" s="300"/>
      <c r="BF261" s="287"/>
    </row>
    <row r="262" spans="1:58" ht="21.6" x14ac:dyDescent="0.3">
      <c r="A262" s="295"/>
      <c r="B262" s="354" t="s">
        <v>738</v>
      </c>
      <c r="C262" s="309">
        <v>606</v>
      </c>
      <c r="D262" s="312">
        <v>7</v>
      </c>
      <c r="E262" s="312">
        <v>3</v>
      </c>
      <c r="F262" s="311" t="s">
        <v>507</v>
      </c>
      <c r="G262" s="309" t="s">
        <v>271</v>
      </c>
      <c r="H262" s="310" t="s">
        <v>616</v>
      </c>
      <c r="I262" s="309" t="s">
        <v>457</v>
      </c>
      <c r="J262" s="308"/>
      <c r="K262" s="308"/>
      <c r="L262" s="308">
        <v>10204</v>
      </c>
      <c r="M262" s="307"/>
      <c r="N262" s="306"/>
      <c r="O262" s="305" t="s">
        <v>324</v>
      </c>
      <c r="P262" s="304">
        <v>254700</v>
      </c>
      <c r="Q262" s="304">
        <v>254700</v>
      </c>
      <c r="R262" s="304"/>
      <c r="S262" s="304"/>
      <c r="T262" s="304">
        <v>0</v>
      </c>
      <c r="U262" s="304">
        <v>0</v>
      </c>
      <c r="V262" s="304"/>
      <c r="W262" s="304">
        <v>0</v>
      </c>
      <c r="X262" s="304">
        <v>0</v>
      </c>
      <c r="Y262" s="304"/>
      <c r="Z262" s="304">
        <v>0</v>
      </c>
      <c r="AA262" s="304">
        <v>0</v>
      </c>
      <c r="AB262" s="304"/>
      <c r="AC262" s="304">
        <v>172093.65</v>
      </c>
      <c r="AD262" s="304">
        <v>172093.65</v>
      </c>
      <c r="AE262" s="304"/>
      <c r="AF262" s="304">
        <v>82606.350000000006</v>
      </c>
      <c r="AG262" s="304">
        <v>82606.350000000006</v>
      </c>
      <c r="AH262" s="304"/>
      <c r="AI262" s="304">
        <v>0</v>
      </c>
      <c r="AJ262" s="304">
        <v>0</v>
      </c>
      <c r="AK262" s="304"/>
      <c r="AL262" s="304">
        <v>0</v>
      </c>
      <c r="AM262" s="304">
        <v>0</v>
      </c>
      <c r="AN262" s="304"/>
      <c r="AO262" s="304">
        <v>0</v>
      </c>
      <c r="AP262" s="304">
        <v>0</v>
      </c>
      <c r="AQ262" s="304"/>
      <c r="AR262" s="304">
        <v>0</v>
      </c>
      <c r="AS262" s="304">
        <v>0</v>
      </c>
      <c r="AT262" s="304"/>
      <c r="AU262" s="304">
        <v>0</v>
      </c>
      <c r="AV262" s="304">
        <v>0</v>
      </c>
      <c r="AW262" s="304"/>
      <c r="AX262" s="304">
        <v>0</v>
      </c>
      <c r="AY262" s="304">
        <v>0</v>
      </c>
      <c r="AZ262" s="304"/>
      <c r="BA262" s="303">
        <v>0</v>
      </c>
      <c r="BB262" s="302">
        <v>0</v>
      </c>
      <c r="BC262" s="302"/>
      <c r="BD262" s="301"/>
      <c r="BE262" s="300"/>
      <c r="BF262" s="287"/>
    </row>
    <row r="263" spans="1:58" ht="21.6" x14ac:dyDescent="0.3">
      <c r="A263" s="295"/>
      <c r="B263" s="354" t="s">
        <v>738</v>
      </c>
      <c r="C263" s="309">
        <v>606</v>
      </c>
      <c r="D263" s="312">
        <v>7</v>
      </c>
      <c r="E263" s="312">
        <v>7</v>
      </c>
      <c r="F263" s="311" t="s">
        <v>508</v>
      </c>
      <c r="G263" s="309" t="s">
        <v>269</v>
      </c>
      <c r="H263" s="310" t="s">
        <v>616</v>
      </c>
      <c r="I263" s="309" t="s">
        <v>457</v>
      </c>
      <c r="J263" s="308"/>
      <c r="K263" s="308"/>
      <c r="L263" s="308">
        <v>10101</v>
      </c>
      <c r="M263" s="307"/>
      <c r="N263" s="306"/>
      <c r="O263" s="305"/>
      <c r="P263" s="304">
        <v>102390</v>
      </c>
      <c r="Q263" s="304">
        <v>102390</v>
      </c>
      <c r="R263" s="304"/>
      <c r="S263" s="304"/>
      <c r="T263" s="304">
        <v>0</v>
      </c>
      <c r="U263" s="304">
        <v>0</v>
      </c>
      <c r="V263" s="304"/>
      <c r="W263" s="304">
        <v>0</v>
      </c>
      <c r="X263" s="304">
        <v>0</v>
      </c>
      <c r="Y263" s="304"/>
      <c r="Z263" s="304">
        <v>0</v>
      </c>
      <c r="AA263" s="304">
        <v>0</v>
      </c>
      <c r="AB263" s="304"/>
      <c r="AC263" s="304">
        <v>0</v>
      </c>
      <c r="AD263" s="304">
        <v>0</v>
      </c>
      <c r="AE263" s="304"/>
      <c r="AF263" s="304">
        <v>0</v>
      </c>
      <c r="AG263" s="304">
        <v>0</v>
      </c>
      <c r="AH263" s="304"/>
      <c r="AI263" s="304">
        <v>102390</v>
      </c>
      <c r="AJ263" s="304">
        <v>102390</v>
      </c>
      <c r="AK263" s="304"/>
      <c r="AL263" s="304">
        <v>0</v>
      </c>
      <c r="AM263" s="304">
        <v>0</v>
      </c>
      <c r="AN263" s="304"/>
      <c r="AO263" s="304">
        <v>0</v>
      </c>
      <c r="AP263" s="304">
        <v>0</v>
      </c>
      <c r="AQ263" s="304"/>
      <c r="AR263" s="304">
        <v>0</v>
      </c>
      <c r="AS263" s="304">
        <v>0</v>
      </c>
      <c r="AT263" s="304"/>
      <c r="AU263" s="304">
        <v>0</v>
      </c>
      <c r="AV263" s="304">
        <v>0</v>
      </c>
      <c r="AW263" s="304"/>
      <c r="AX263" s="304">
        <v>0</v>
      </c>
      <c r="AY263" s="304">
        <v>0</v>
      </c>
      <c r="AZ263" s="304"/>
      <c r="BA263" s="303">
        <v>0</v>
      </c>
      <c r="BB263" s="302">
        <v>0</v>
      </c>
      <c r="BC263" s="302"/>
      <c r="BD263" s="301"/>
      <c r="BE263" s="300"/>
      <c r="BF263" s="287"/>
    </row>
    <row r="264" spans="1:58" ht="21.6" x14ac:dyDescent="0.3">
      <c r="A264" s="295"/>
      <c r="B264" s="354" t="s">
        <v>738</v>
      </c>
      <c r="C264" s="309">
        <v>606</v>
      </c>
      <c r="D264" s="312">
        <v>7</v>
      </c>
      <c r="E264" s="312">
        <v>9</v>
      </c>
      <c r="F264" s="311" t="s">
        <v>509</v>
      </c>
      <c r="G264" s="309" t="s">
        <v>269</v>
      </c>
      <c r="H264" s="310" t="s">
        <v>616</v>
      </c>
      <c r="I264" s="309" t="s">
        <v>457</v>
      </c>
      <c r="J264" s="308"/>
      <c r="K264" s="308"/>
      <c r="L264" s="308">
        <v>10101</v>
      </c>
      <c r="M264" s="307"/>
      <c r="N264" s="306"/>
      <c r="O264" s="305"/>
      <c r="P264" s="304">
        <v>762500</v>
      </c>
      <c r="Q264" s="304">
        <v>621490</v>
      </c>
      <c r="R264" s="304"/>
      <c r="S264" s="304"/>
      <c r="T264" s="304">
        <v>0</v>
      </c>
      <c r="U264" s="304">
        <v>0</v>
      </c>
      <c r="V264" s="304"/>
      <c r="W264" s="304">
        <v>64000</v>
      </c>
      <c r="X264" s="304">
        <v>64000</v>
      </c>
      <c r="Y264" s="304"/>
      <c r="Z264" s="304">
        <v>64000</v>
      </c>
      <c r="AA264" s="304">
        <v>64000</v>
      </c>
      <c r="AB264" s="304"/>
      <c r="AC264" s="304">
        <v>91385</v>
      </c>
      <c r="AD264" s="304">
        <v>91385</v>
      </c>
      <c r="AE264" s="304"/>
      <c r="AF264" s="304">
        <v>90540</v>
      </c>
      <c r="AG264" s="304">
        <v>90540</v>
      </c>
      <c r="AH264" s="304"/>
      <c r="AI264" s="304">
        <v>66545</v>
      </c>
      <c r="AJ264" s="304">
        <v>66545</v>
      </c>
      <c r="AK264" s="304"/>
      <c r="AL264" s="304">
        <v>111200</v>
      </c>
      <c r="AM264" s="304">
        <v>111200</v>
      </c>
      <c r="AN264" s="304"/>
      <c r="AO264" s="304">
        <v>63500</v>
      </c>
      <c r="AP264" s="304">
        <v>63500</v>
      </c>
      <c r="AQ264" s="304"/>
      <c r="AR264" s="304">
        <v>82570</v>
      </c>
      <c r="AS264" s="304">
        <v>70320</v>
      </c>
      <c r="AT264" s="304"/>
      <c r="AU264" s="304">
        <v>63500</v>
      </c>
      <c r="AV264" s="304">
        <v>0</v>
      </c>
      <c r="AW264" s="304"/>
      <c r="AX264" s="304">
        <v>54530</v>
      </c>
      <c r="AY264" s="304">
        <v>0</v>
      </c>
      <c r="AZ264" s="304"/>
      <c r="BA264" s="303">
        <v>10730</v>
      </c>
      <c r="BB264" s="302">
        <v>0</v>
      </c>
      <c r="BC264" s="302"/>
      <c r="BD264" s="301"/>
      <c r="BE264" s="300"/>
      <c r="BF264" s="287"/>
    </row>
    <row r="265" spans="1:58" ht="21.6" x14ac:dyDescent="0.3">
      <c r="A265" s="295"/>
      <c r="B265" s="354" t="s">
        <v>738</v>
      </c>
      <c r="C265" s="309">
        <v>606</v>
      </c>
      <c r="D265" s="312">
        <v>7</v>
      </c>
      <c r="E265" s="312">
        <v>9</v>
      </c>
      <c r="F265" s="311" t="s">
        <v>509</v>
      </c>
      <c r="G265" s="309" t="s">
        <v>271</v>
      </c>
      <c r="H265" s="310" t="s">
        <v>616</v>
      </c>
      <c r="I265" s="309" t="s">
        <v>457</v>
      </c>
      <c r="J265" s="308"/>
      <c r="K265" s="308"/>
      <c r="L265" s="308">
        <v>10101</v>
      </c>
      <c r="M265" s="307"/>
      <c r="N265" s="306"/>
      <c r="O265" s="305"/>
      <c r="P265" s="304">
        <v>84500</v>
      </c>
      <c r="Q265" s="304">
        <v>74480</v>
      </c>
      <c r="R265" s="304"/>
      <c r="S265" s="304"/>
      <c r="T265" s="304">
        <v>0</v>
      </c>
      <c r="U265" s="304">
        <v>0</v>
      </c>
      <c r="V265" s="304"/>
      <c r="W265" s="304">
        <v>16680</v>
      </c>
      <c r="X265" s="304">
        <v>16680</v>
      </c>
      <c r="Y265" s="304"/>
      <c r="Z265" s="304">
        <v>8340</v>
      </c>
      <c r="AA265" s="304">
        <v>8340</v>
      </c>
      <c r="AB265" s="304"/>
      <c r="AC265" s="304">
        <v>8340</v>
      </c>
      <c r="AD265" s="304">
        <v>8340</v>
      </c>
      <c r="AE265" s="304"/>
      <c r="AF265" s="304">
        <v>8340</v>
      </c>
      <c r="AG265" s="304">
        <v>8340</v>
      </c>
      <c r="AH265" s="304"/>
      <c r="AI265" s="304">
        <v>8340</v>
      </c>
      <c r="AJ265" s="304">
        <v>8340</v>
      </c>
      <c r="AK265" s="304"/>
      <c r="AL265" s="304">
        <v>8340</v>
      </c>
      <c r="AM265" s="304">
        <v>8340</v>
      </c>
      <c r="AN265" s="304"/>
      <c r="AO265" s="304">
        <v>8340</v>
      </c>
      <c r="AP265" s="304">
        <v>8340</v>
      </c>
      <c r="AQ265" s="304"/>
      <c r="AR265" s="304">
        <v>7760</v>
      </c>
      <c r="AS265" s="304">
        <v>7760</v>
      </c>
      <c r="AT265" s="304"/>
      <c r="AU265" s="304">
        <v>3340</v>
      </c>
      <c r="AV265" s="304">
        <v>0</v>
      </c>
      <c r="AW265" s="304"/>
      <c r="AX265" s="304">
        <v>0</v>
      </c>
      <c r="AY265" s="304">
        <v>0</v>
      </c>
      <c r="AZ265" s="304"/>
      <c r="BA265" s="303">
        <v>6680</v>
      </c>
      <c r="BB265" s="302">
        <v>0</v>
      </c>
      <c r="BC265" s="302"/>
      <c r="BD265" s="301"/>
      <c r="BE265" s="300"/>
      <c r="BF265" s="287"/>
    </row>
    <row r="266" spans="1:58" ht="21.6" x14ac:dyDescent="0.3">
      <c r="A266" s="295"/>
      <c r="B266" s="354" t="s">
        <v>738</v>
      </c>
      <c r="C266" s="309">
        <v>606</v>
      </c>
      <c r="D266" s="312">
        <v>7</v>
      </c>
      <c r="E266" s="312">
        <v>9</v>
      </c>
      <c r="F266" s="311" t="s">
        <v>510</v>
      </c>
      <c r="G266" s="309" t="s">
        <v>269</v>
      </c>
      <c r="H266" s="310" t="s">
        <v>616</v>
      </c>
      <c r="I266" s="309" t="s">
        <v>457</v>
      </c>
      <c r="J266" s="308"/>
      <c r="K266" s="308"/>
      <c r="L266" s="308">
        <v>10101</v>
      </c>
      <c r="M266" s="307"/>
      <c r="N266" s="306"/>
      <c r="O266" s="305"/>
      <c r="P266" s="304">
        <v>16224000</v>
      </c>
      <c r="Q266" s="304">
        <v>11211731.199999999</v>
      </c>
      <c r="R266" s="304"/>
      <c r="S266" s="304"/>
      <c r="T266" s="304">
        <v>0</v>
      </c>
      <c r="U266" s="304">
        <v>0</v>
      </c>
      <c r="V266" s="304"/>
      <c r="W266" s="304">
        <v>1393000</v>
      </c>
      <c r="X266" s="304">
        <v>1393000</v>
      </c>
      <c r="Y266" s="304"/>
      <c r="Z266" s="304">
        <v>1421000</v>
      </c>
      <c r="AA266" s="304">
        <v>1421000</v>
      </c>
      <c r="AB266" s="304"/>
      <c r="AC266" s="304">
        <v>1405689.84</v>
      </c>
      <c r="AD266" s="304">
        <v>1405689.84</v>
      </c>
      <c r="AE266" s="304"/>
      <c r="AF266" s="304">
        <v>1405175.76</v>
      </c>
      <c r="AG266" s="304">
        <v>1405175.76</v>
      </c>
      <c r="AH266" s="304"/>
      <c r="AI266" s="304">
        <v>1392000</v>
      </c>
      <c r="AJ266" s="304">
        <v>1392000</v>
      </c>
      <c r="AK266" s="304"/>
      <c r="AL266" s="304">
        <v>1403432.8</v>
      </c>
      <c r="AM266" s="304">
        <v>1403432.8</v>
      </c>
      <c r="AN266" s="304"/>
      <c r="AO266" s="304">
        <v>1395716.4</v>
      </c>
      <c r="AP266" s="304">
        <v>1395716.4</v>
      </c>
      <c r="AQ266" s="304"/>
      <c r="AR266" s="304">
        <v>1395716.4</v>
      </c>
      <c r="AS266" s="304">
        <v>1395716.4</v>
      </c>
      <c r="AT266" s="304"/>
      <c r="AU266" s="304">
        <v>1796000</v>
      </c>
      <c r="AV266" s="304">
        <v>0</v>
      </c>
      <c r="AW266" s="304"/>
      <c r="AX266" s="304">
        <v>1845550.35</v>
      </c>
      <c r="AY266" s="304">
        <v>0</v>
      </c>
      <c r="AZ266" s="304"/>
      <c r="BA266" s="303">
        <v>1370718.45</v>
      </c>
      <c r="BB266" s="302">
        <v>0</v>
      </c>
      <c r="BC266" s="302"/>
      <c r="BD266" s="301"/>
      <c r="BE266" s="300"/>
      <c r="BF266" s="287"/>
    </row>
    <row r="267" spans="1:58" ht="21.6" x14ac:dyDescent="0.3">
      <c r="A267" s="295"/>
      <c r="B267" s="354" t="s">
        <v>738</v>
      </c>
      <c r="C267" s="309">
        <v>606</v>
      </c>
      <c r="D267" s="312">
        <v>7</v>
      </c>
      <c r="E267" s="312">
        <v>9</v>
      </c>
      <c r="F267" s="311" t="s">
        <v>510</v>
      </c>
      <c r="G267" s="309" t="s">
        <v>271</v>
      </c>
      <c r="H267" s="310" t="s">
        <v>616</v>
      </c>
      <c r="I267" s="309" t="s">
        <v>457</v>
      </c>
      <c r="J267" s="308"/>
      <c r="K267" s="308"/>
      <c r="L267" s="308">
        <v>10101</v>
      </c>
      <c r="M267" s="307"/>
      <c r="N267" s="306"/>
      <c r="O267" s="305"/>
      <c r="P267" s="304">
        <v>1704000</v>
      </c>
      <c r="Q267" s="304">
        <v>1392000</v>
      </c>
      <c r="R267" s="304"/>
      <c r="S267" s="304"/>
      <c r="T267" s="304">
        <v>0</v>
      </c>
      <c r="U267" s="304">
        <v>0</v>
      </c>
      <c r="V267" s="304"/>
      <c r="W267" s="304">
        <v>174000</v>
      </c>
      <c r="X267" s="304">
        <v>174000</v>
      </c>
      <c r="Y267" s="304"/>
      <c r="Z267" s="304">
        <v>174000</v>
      </c>
      <c r="AA267" s="304">
        <v>174000</v>
      </c>
      <c r="AB267" s="304"/>
      <c r="AC267" s="304">
        <v>174000</v>
      </c>
      <c r="AD267" s="304">
        <v>174000</v>
      </c>
      <c r="AE267" s="304"/>
      <c r="AF267" s="304">
        <v>174000</v>
      </c>
      <c r="AG267" s="304">
        <v>174000</v>
      </c>
      <c r="AH267" s="304"/>
      <c r="AI267" s="304">
        <v>174000</v>
      </c>
      <c r="AJ267" s="304">
        <v>174000</v>
      </c>
      <c r="AK267" s="304"/>
      <c r="AL267" s="304">
        <v>174000</v>
      </c>
      <c r="AM267" s="304">
        <v>174000</v>
      </c>
      <c r="AN267" s="304"/>
      <c r="AO267" s="304">
        <v>174000</v>
      </c>
      <c r="AP267" s="304">
        <v>174000</v>
      </c>
      <c r="AQ267" s="304"/>
      <c r="AR267" s="304">
        <v>174000</v>
      </c>
      <c r="AS267" s="304">
        <v>174000</v>
      </c>
      <c r="AT267" s="304"/>
      <c r="AU267" s="304">
        <v>174000</v>
      </c>
      <c r="AV267" s="304">
        <v>0</v>
      </c>
      <c r="AW267" s="304"/>
      <c r="AX267" s="304">
        <v>138000</v>
      </c>
      <c r="AY267" s="304">
        <v>0</v>
      </c>
      <c r="AZ267" s="304"/>
      <c r="BA267" s="303">
        <v>0</v>
      </c>
      <c r="BB267" s="302">
        <v>0</v>
      </c>
      <c r="BC267" s="302"/>
      <c r="BD267" s="301"/>
      <c r="BE267" s="300"/>
      <c r="BF267" s="287"/>
    </row>
    <row r="268" spans="1:58" ht="21.6" x14ac:dyDescent="0.3">
      <c r="A268" s="295"/>
      <c r="B268" s="354" t="s">
        <v>738</v>
      </c>
      <c r="C268" s="309">
        <v>606</v>
      </c>
      <c r="D268" s="312">
        <v>7</v>
      </c>
      <c r="E268" s="312">
        <v>9</v>
      </c>
      <c r="F268" s="311" t="s">
        <v>511</v>
      </c>
      <c r="G268" s="309" t="s">
        <v>269</v>
      </c>
      <c r="H268" s="310" t="s">
        <v>616</v>
      </c>
      <c r="I268" s="309" t="s">
        <v>457</v>
      </c>
      <c r="J268" s="308"/>
      <c r="K268" s="308"/>
      <c r="L268" s="308">
        <v>10306</v>
      </c>
      <c r="M268" s="307"/>
      <c r="N268" s="306"/>
      <c r="O268" s="305" t="s">
        <v>357</v>
      </c>
      <c r="P268" s="304">
        <v>1856148.84</v>
      </c>
      <c r="Q268" s="304">
        <v>1846959.34</v>
      </c>
      <c r="R268" s="304"/>
      <c r="S268" s="304"/>
      <c r="T268" s="304">
        <v>0</v>
      </c>
      <c r="U268" s="304">
        <v>0</v>
      </c>
      <c r="V268" s="304"/>
      <c r="W268" s="304">
        <v>0</v>
      </c>
      <c r="X268" s="304">
        <v>0</v>
      </c>
      <c r="Y268" s="304"/>
      <c r="Z268" s="304">
        <v>0</v>
      </c>
      <c r="AA268" s="304">
        <v>0</v>
      </c>
      <c r="AB268" s="304"/>
      <c r="AC268" s="304">
        <v>0</v>
      </c>
      <c r="AD268" s="304">
        <v>0</v>
      </c>
      <c r="AE268" s="304"/>
      <c r="AF268" s="304">
        <v>0</v>
      </c>
      <c r="AG268" s="304">
        <v>0</v>
      </c>
      <c r="AH268" s="304"/>
      <c r="AI268" s="304">
        <v>593879.4</v>
      </c>
      <c r="AJ268" s="304">
        <v>593879.4</v>
      </c>
      <c r="AK268" s="304"/>
      <c r="AL268" s="304">
        <v>1253079.94</v>
      </c>
      <c r="AM268" s="304">
        <v>1253079.94</v>
      </c>
      <c r="AN268" s="304"/>
      <c r="AO268" s="304">
        <v>0</v>
      </c>
      <c r="AP268" s="304">
        <v>0</v>
      </c>
      <c r="AQ268" s="304"/>
      <c r="AR268" s="304">
        <v>0</v>
      </c>
      <c r="AS268" s="304">
        <v>0</v>
      </c>
      <c r="AT268" s="304"/>
      <c r="AU268" s="304">
        <v>9189.5</v>
      </c>
      <c r="AV268" s="304">
        <v>0</v>
      </c>
      <c r="AW268" s="304"/>
      <c r="AX268" s="304">
        <v>0</v>
      </c>
      <c r="AY268" s="304">
        <v>0</v>
      </c>
      <c r="AZ268" s="304"/>
      <c r="BA268" s="303">
        <v>0</v>
      </c>
      <c r="BB268" s="302">
        <v>0</v>
      </c>
      <c r="BC268" s="302"/>
      <c r="BD268" s="301"/>
      <c r="BE268" s="300"/>
      <c r="BF268" s="287"/>
    </row>
    <row r="269" spans="1:58" ht="21.6" x14ac:dyDescent="0.3">
      <c r="A269" s="295"/>
      <c r="B269" s="354" t="s">
        <v>738</v>
      </c>
      <c r="C269" s="309">
        <v>606</v>
      </c>
      <c r="D269" s="312">
        <v>7</v>
      </c>
      <c r="E269" s="312">
        <v>9</v>
      </c>
      <c r="F269" s="311" t="s">
        <v>511</v>
      </c>
      <c r="G269" s="309" t="s">
        <v>271</v>
      </c>
      <c r="H269" s="310" t="s">
        <v>616</v>
      </c>
      <c r="I269" s="309" t="s">
        <v>457</v>
      </c>
      <c r="J269" s="308"/>
      <c r="K269" s="308"/>
      <c r="L269" s="308">
        <v>10306</v>
      </c>
      <c r="M269" s="307"/>
      <c r="N269" s="306"/>
      <c r="O269" s="305" t="s">
        <v>357</v>
      </c>
      <c r="P269" s="304">
        <v>213187.6</v>
      </c>
      <c r="Q269" s="304">
        <v>213187.6</v>
      </c>
      <c r="R269" s="304"/>
      <c r="S269" s="304"/>
      <c r="T269" s="304">
        <v>0</v>
      </c>
      <c r="U269" s="304">
        <v>0</v>
      </c>
      <c r="V269" s="304"/>
      <c r="W269" s="304">
        <v>0</v>
      </c>
      <c r="X269" s="304">
        <v>0</v>
      </c>
      <c r="Y269" s="304"/>
      <c r="Z269" s="304">
        <v>0</v>
      </c>
      <c r="AA269" s="304">
        <v>0</v>
      </c>
      <c r="AB269" s="304"/>
      <c r="AC269" s="304">
        <v>0</v>
      </c>
      <c r="AD269" s="304">
        <v>0</v>
      </c>
      <c r="AE269" s="304"/>
      <c r="AF269" s="304">
        <v>0</v>
      </c>
      <c r="AG269" s="304">
        <v>0</v>
      </c>
      <c r="AH269" s="304"/>
      <c r="AI269" s="304">
        <v>201461.95</v>
      </c>
      <c r="AJ269" s="304">
        <v>201461.95</v>
      </c>
      <c r="AK269" s="304"/>
      <c r="AL269" s="304">
        <v>11725.65</v>
      </c>
      <c r="AM269" s="304">
        <v>11725.65</v>
      </c>
      <c r="AN269" s="304"/>
      <c r="AO269" s="304">
        <v>0</v>
      </c>
      <c r="AP269" s="304">
        <v>0</v>
      </c>
      <c r="AQ269" s="304"/>
      <c r="AR269" s="304">
        <v>0</v>
      </c>
      <c r="AS269" s="304">
        <v>0</v>
      </c>
      <c r="AT269" s="304"/>
      <c r="AU269" s="304">
        <v>0</v>
      </c>
      <c r="AV269" s="304">
        <v>0</v>
      </c>
      <c r="AW269" s="304"/>
      <c r="AX269" s="304">
        <v>0</v>
      </c>
      <c r="AY269" s="304">
        <v>0</v>
      </c>
      <c r="AZ269" s="304"/>
      <c r="BA269" s="303">
        <v>0</v>
      </c>
      <c r="BB269" s="302">
        <v>0</v>
      </c>
      <c r="BC269" s="302"/>
      <c r="BD269" s="301"/>
      <c r="BE269" s="300"/>
      <c r="BF269" s="287"/>
    </row>
    <row r="270" spans="1:58" ht="21.6" x14ac:dyDescent="0.3">
      <c r="A270" s="295"/>
      <c r="B270" s="354" t="s">
        <v>738</v>
      </c>
      <c r="C270" s="309">
        <v>606</v>
      </c>
      <c r="D270" s="312">
        <v>7</v>
      </c>
      <c r="E270" s="312">
        <v>9</v>
      </c>
      <c r="F270" s="311" t="s">
        <v>512</v>
      </c>
      <c r="G270" s="309" t="s">
        <v>250</v>
      </c>
      <c r="H270" s="310" t="s">
        <v>598</v>
      </c>
      <c r="I270" s="309" t="s">
        <v>401</v>
      </c>
      <c r="J270" s="308"/>
      <c r="K270" s="308"/>
      <c r="L270" s="308">
        <v>10101</v>
      </c>
      <c r="M270" s="307"/>
      <c r="N270" s="306"/>
      <c r="O270" s="305"/>
      <c r="P270" s="304">
        <v>136160</v>
      </c>
      <c r="Q270" s="304">
        <v>119548.01</v>
      </c>
      <c r="R270" s="304"/>
      <c r="S270" s="304"/>
      <c r="T270" s="304">
        <v>0</v>
      </c>
      <c r="U270" s="304">
        <v>0</v>
      </c>
      <c r="V270" s="304"/>
      <c r="W270" s="304">
        <v>0</v>
      </c>
      <c r="X270" s="304">
        <v>0</v>
      </c>
      <c r="Y270" s="304"/>
      <c r="Z270" s="304">
        <v>2587.9699999999998</v>
      </c>
      <c r="AA270" s="304">
        <v>2587.9699999999998</v>
      </c>
      <c r="AB270" s="304"/>
      <c r="AC270" s="304">
        <v>0</v>
      </c>
      <c r="AD270" s="304">
        <v>0</v>
      </c>
      <c r="AE270" s="304"/>
      <c r="AF270" s="304">
        <v>0</v>
      </c>
      <c r="AG270" s="304">
        <v>0</v>
      </c>
      <c r="AH270" s="304"/>
      <c r="AI270" s="304">
        <v>24016.04</v>
      </c>
      <c r="AJ270" s="304">
        <v>24016.04</v>
      </c>
      <c r="AK270" s="304"/>
      <c r="AL270" s="304">
        <v>65755</v>
      </c>
      <c r="AM270" s="304">
        <v>65755</v>
      </c>
      <c r="AN270" s="304"/>
      <c r="AO270" s="304">
        <v>25530</v>
      </c>
      <c r="AP270" s="304">
        <v>25530</v>
      </c>
      <c r="AQ270" s="304"/>
      <c r="AR270" s="304">
        <v>18270.990000000002</v>
      </c>
      <c r="AS270" s="304">
        <v>1659</v>
      </c>
      <c r="AT270" s="304"/>
      <c r="AU270" s="304">
        <v>0</v>
      </c>
      <c r="AV270" s="304">
        <v>0</v>
      </c>
      <c r="AW270" s="304"/>
      <c r="AX270" s="304">
        <v>0</v>
      </c>
      <c r="AY270" s="304">
        <v>0</v>
      </c>
      <c r="AZ270" s="304"/>
      <c r="BA270" s="303">
        <v>0</v>
      </c>
      <c r="BB270" s="302">
        <v>0</v>
      </c>
      <c r="BC270" s="302"/>
      <c r="BD270" s="301"/>
      <c r="BE270" s="300"/>
      <c r="BF270" s="287"/>
    </row>
    <row r="271" spans="1:58" ht="21.6" x14ac:dyDescent="0.3">
      <c r="A271" s="295"/>
      <c r="B271" s="354" t="s">
        <v>738</v>
      </c>
      <c r="C271" s="309">
        <v>606</v>
      </c>
      <c r="D271" s="312">
        <v>7</v>
      </c>
      <c r="E271" s="312">
        <v>9</v>
      </c>
      <c r="F271" s="311" t="s">
        <v>512</v>
      </c>
      <c r="G271" s="309" t="s">
        <v>251</v>
      </c>
      <c r="H271" s="310" t="s">
        <v>600</v>
      </c>
      <c r="I271" s="309" t="s">
        <v>404</v>
      </c>
      <c r="J271" s="308"/>
      <c r="K271" s="308"/>
      <c r="L271" s="308">
        <v>10101</v>
      </c>
      <c r="M271" s="307"/>
      <c r="N271" s="306"/>
      <c r="O271" s="305"/>
      <c r="P271" s="304">
        <v>0</v>
      </c>
      <c r="Q271" s="304">
        <v>0</v>
      </c>
      <c r="R271" s="304"/>
      <c r="S271" s="304"/>
      <c r="T271" s="304">
        <v>0</v>
      </c>
      <c r="U271" s="304">
        <v>0</v>
      </c>
      <c r="V271" s="304"/>
      <c r="W271" s="304">
        <v>0</v>
      </c>
      <c r="X271" s="304">
        <v>0</v>
      </c>
      <c r="Y271" s="304"/>
      <c r="Z271" s="304">
        <v>0</v>
      </c>
      <c r="AA271" s="304">
        <v>0</v>
      </c>
      <c r="AB271" s="304"/>
      <c r="AC271" s="304">
        <v>0</v>
      </c>
      <c r="AD271" s="304">
        <v>0</v>
      </c>
      <c r="AE271" s="304"/>
      <c r="AF271" s="304">
        <v>0</v>
      </c>
      <c r="AG271" s="304">
        <v>0</v>
      </c>
      <c r="AH271" s="304"/>
      <c r="AI271" s="304">
        <v>0</v>
      </c>
      <c r="AJ271" s="304">
        <v>0</v>
      </c>
      <c r="AK271" s="304"/>
      <c r="AL271" s="304">
        <v>0</v>
      </c>
      <c r="AM271" s="304">
        <v>0</v>
      </c>
      <c r="AN271" s="304"/>
      <c r="AO271" s="304">
        <v>0</v>
      </c>
      <c r="AP271" s="304">
        <v>0</v>
      </c>
      <c r="AQ271" s="304"/>
      <c r="AR271" s="304">
        <v>0</v>
      </c>
      <c r="AS271" s="304">
        <v>0</v>
      </c>
      <c r="AT271" s="304"/>
      <c r="AU271" s="304">
        <v>0</v>
      </c>
      <c r="AV271" s="304">
        <v>0</v>
      </c>
      <c r="AW271" s="304"/>
      <c r="AX271" s="304">
        <v>0</v>
      </c>
      <c r="AY271" s="304">
        <v>0</v>
      </c>
      <c r="AZ271" s="304"/>
      <c r="BA271" s="303">
        <v>0</v>
      </c>
      <c r="BB271" s="302">
        <v>0</v>
      </c>
      <c r="BC271" s="302"/>
      <c r="BD271" s="301"/>
      <c r="BE271" s="300"/>
      <c r="BF271" s="287"/>
    </row>
    <row r="272" spans="1:58" ht="21.6" x14ac:dyDescent="0.3">
      <c r="A272" s="295"/>
      <c r="B272" s="354" t="s">
        <v>738</v>
      </c>
      <c r="C272" s="309">
        <v>606</v>
      </c>
      <c r="D272" s="312">
        <v>7</v>
      </c>
      <c r="E272" s="312">
        <v>9</v>
      </c>
      <c r="F272" s="311" t="s">
        <v>512</v>
      </c>
      <c r="G272" s="309" t="s">
        <v>251</v>
      </c>
      <c r="H272" s="310" t="s">
        <v>598</v>
      </c>
      <c r="I272" s="309" t="s">
        <v>401</v>
      </c>
      <c r="J272" s="308"/>
      <c r="K272" s="308"/>
      <c r="L272" s="308">
        <v>10101</v>
      </c>
      <c r="M272" s="307"/>
      <c r="N272" s="306"/>
      <c r="O272" s="305"/>
      <c r="P272" s="304">
        <v>41120.32</v>
      </c>
      <c r="Q272" s="304">
        <v>36103.5</v>
      </c>
      <c r="R272" s="304"/>
      <c r="S272" s="304"/>
      <c r="T272" s="304">
        <v>0</v>
      </c>
      <c r="U272" s="304">
        <v>0</v>
      </c>
      <c r="V272" s="304"/>
      <c r="W272" s="304">
        <v>0</v>
      </c>
      <c r="X272" s="304">
        <v>0</v>
      </c>
      <c r="Y272" s="304"/>
      <c r="Z272" s="304">
        <v>781.57</v>
      </c>
      <c r="AA272" s="304">
        <v>781.57</v>
      </c>
      <c r="AB272" s="304"/>
      <c r="AC272" s="304">
        <v>0</v>
      </c>
      <c r="AD272" s="304">
        <v>0</v>
      </c>
      <c r="AE272" s="304"/>
      <c r="AF272" s="304">
        <v>0</v>
      </c>
      <c r="AG272" s="304">
        <v>0</v>
      </c>
      <c r="AH272" s="304"/>
      <c r="AI272" s="304">
        <v>55.21</v>
      </c>
      <c r="AJ272" s="304">
        <v>55.21</v>
      </c>
      <c r="AK272" s="304"/>
      <c r="AL272" s="304">
        <v>8281.51</v>
      </c>
      <c r="AM272" s="304">
        <v>8281.51</v>
      </c>
      <c r="AN272" s="304"/>
      <c r="AO272" s="304">
        <v>19275.150000000001</v>
      </c>
      <c r="AP272" s="304">
        <v>19275.150000000001</v>
      </c>
      <c r="AQ272" s="304"/>
      <c r="AR272" s="304">
        <v>12726.88</v>
      </c>
      <c r="AS272" s="304">
        <v>7710.06</v>
      </c>
      <c r="AT272" s="304"/>
      <c r="AU272" s="304">
        <v>0</v>
      </c>
      <c r="AV272" s="304">
        <v>0</v>
      </c>
      <c r="AW272" s="304"/>
      <c r="AX272" s="304">
        <v>0</v>
      </c>
      <c r="AY272" s="304">
        <v>0</v>
      </c>
      <c r="AZ272" s="304"/>
      <c r="BA272" s="303">
        <v>0</v>
      </c>
      <c r="BB272" s="302">
        <v>0</v>
      </c>
      <c r="BC272" s="302"/>
      <c r="BD272" s="301"/>
      <c r="BE272" s="300"/>
      <c r="BF272" s="287"/>
    </row>
    <row r="273" spans="1:58" ht="21.6" x14ac:dyDescent="0.3">
      <c r="A273" s="295"/>
      <c r="B273" s="354" t="s">
        <v>738</v>
      </c>
      <c r="C273" s="309">
        <v>606</v>
      </c>
      <c r="D273" s="312">
        <v>7</v>
      </c>
      <c r="E273" s="312">
        <v>9</v>
      </c>
      <c r="F273" s="311" t="s">
        <v>512</v>
      </c>
      <c r="G273" s="309" t="s">
        <v>253</v>
      </c>
      <c r="H273" s="310" t="s">
        <v>601</v>
      </c>
      <c r="I273" s="309" t="s">
        <v>406</v>
      </c>
      <c r="J273" s="308"/>
      <c r="K273" s="308"/>
      <c r="L273" s="308">
        <v>10101</v>
      </c>
      <c r="M273" s="307"/>
      <c r="N273" s="306"/>
      <c r="O273" s="305"/>
      <c r="P273" s="304">
        <v>153610</v>
      </c>
      <c r="Q273" s="304">
        <v>72458.429999999993</v>
      </c>
      <c r="R273" s="304"/>
      <c r="S273" s="304"/>
      <c r="T273" s="304">
        <v>5909.75</v>
      </c>
      <c r="U273" s="304">
        <v>5909.75</v>
      </c>
      <c r="V273" s="304"/>
      <c r="W273" s="304">
        <v>8025.4</v>
      </c>
      <c r="X273" s="304">
        <v>8025.4</v>
      </c>
      <c r="Y273" s="304"/>
      <c r="Z273" s="304">
        <v>8731.0499999999993</v>
      </c>
      <c r="AA273" s="304">
        <v>8731.0499999999993</v>
      </c>
      <c r="AB273" s="304"/>
      <c r="AC273" s="304">
        <v>3945.73</v>
      </c>
      <c r="AD273" s="304">
        <v>3945.73</v>
      </c>
      <c r="AE273" s="304"/>
      <c r="AF273" s="304">
        <v>12196.93</v>
      </c>
      <c r="AG273" s="304">
        <v>12196.93</v>
      </c>
      <c r="AH273" s="304"/>
      <c r="AI273" s="304">
        <v>7716.53</v>
      </c>
      <c r="AJ273" s="304">
        <v>7716.53</v>
      </c>
      <c r="AK273" s="304"/>
      <c r="AL273" s="304">
        <v>8152.87</v>
      </c>
      <c r="AM273" s="304">
        <v>8152.87</v>
      </c>
      <c r="AN273" s="304"/>
      <c r="AO273" s="304">
        <v>7911.61</v>
      </c>
      <c r="AP273" s="304">
        <v>7911.61</v>
      </c>
      <c r="AQ273" s="304"/>
      <c r="AR273" s="304">
        <v>38510.129999999997</v>
      </c>
      <c r="AS273" s="304">
        <v>9868.56</v>
      </c>
      <c r="AT273" s="304"/>
      <c r="AU273" s="304">
        <v>11800</v>
      </c>
      <c r="AV273" s="304">
        <v>0</v>
      </c>
      <c r="AW273" s="304"/>
      <c r="AX273" s="304">
        <v>11000</v>
      </c>
      <c r="AY273" s="304">
        <v>0</v>
      </c>
      <c r="AZ273" s="304"/>
      <c r="BA273" s="303">
        <v>29710</v>
      </c>
      <c r="BB273" s="302">
        <v>0</v>
      </c>
      <c r="BC273" s="302"/>
      <c r="BD273" s="301"/>
      <c r="BE273" s="300"/>
      <c r="BF273" s="287"/>
    </row>
    <row r="274" spans="1:58" ht="21.6" x14ac:dyDescent="0.3">
      <c r="A274" s="295"/>
      <c r="B274" s="354" t="s">
        <v>738</v>
      </c>
      <c r="C274" s="309">
        <v>606</v>
      </c>
      <c r="D274" s="312">
        <v>7</v>
      </c>
      <c r="E274" s="312">
        <v>9</v>
      </c>
      <c r="F274" s="311" t="s">
        <v>512</v>
      </c>
      <c r="G274" s="309" t="s">
        <v>253</v>
      </c>
      <c r="H274" s="310" t="s">
        <v>602</v>
      </c>
      <c r="I274" s="309" t="s">
        <v>407</v>
      </c>
      <c r="J274" s="308"/>
      <c r="K274" s="308"/>
      <c r="L274" s="308">
        <v>10101</v>
      </c>
      <c r="M274" s="307"/>
      <c r="N274" s="306"/>
      <c r="O274" s="305"/>
      <c r="P274" s="304">
        <v>600</v>
      </c>
      <c r="Q274" s="304">
        <v>600</v>
      </c>
      <c r="R274" s="304"/>
      <c r="S274" s="304"/>
      <c r="T274" s="304">
        <v>0</v>
      </c>
      <c r="U274" s="304">
        <v>0</v>
      </c>
      <c r="V274" s="304"/>
      <c r="W274" s="304">
        <v>0</v>
      </c>
      <c r="X274" s="304">
        <v>0</v>
      </c>
      <c r="Y274" s="304"/>
      <c r="Z274" s="304">
        <v>0</v>
      </c>
      <c r="AA274" s="304">
        <v>0</v>
      </c>
      <c r="AB274" s="304"/>
      <c r="AC274" s="304">
        <v>600</v>
      </c>
      <c r="AD274" s="304">
        <v>600</v>
      </c>
      <c r="AE274" s="304"/>
      <c r="AF274" s="304">
        <v>0</v>
      </c>
      <c r="AG274" s="304">
        <v>0</v>
      </c>
      <c r="AH274" s="304"/>
      <c r="AI274" s="304">
        <v>0</v>
      </c>
      <c r="AJ274" s="304">
        <v>0</v>
      </c>
      <c r="AK274" s="304"/>
      <c r="AL274" s="304">
        <v>0</v>
      </c>
      <c r="AM274" s="304">
        <v>0</v>
      </c>
      <c r="AN274" s="304"/>
      <c r="AO274" s="304">
        <v>0</v>
      </c>
      <c r="AP274" s="304">
        <v>0</v>
      </c>
      <c r="AQ274" s="304"/>
      <c r="AR274" s="304">
        <v>0</v>
      </c>
      <c r="AS274" s="304">
        <v>0</v>
      </c>
      <c r="AT274" s="304"/>
      <c r="AU274" s="304">
        <v>0</v>
      </c>
      <c r="AV274" s="304">
        <v>0</v>
      </c>
      <c r="AW274" s="304"/>
      <c r="AX274" s="304">
        <v>0</v>
      </c>
      <c r="AY274" s="304">
        <v>0</v>
      </c>
      <c r="AZ274" s="304"/>
      <c r="BA274" s="303">
        <v>0</v>
      </c>
      <c r="BB274" s="302">
        <v>0</v>
      </c>
      <c r="BC274" s="302"/>
      <c r="BD274" s="301"/>
      <c r="BE274" s="300"/>
      <c r="BF274" s="287"/>
    </row>
    <row r="275" spans="1:58" ht="21.6" x14ac:dyDescent="0.3">
      <c r="A275" s="295"/>
      <c r="B275" s="354" t="s">
        <v>738</v>
      </c>
      <c r="C275" s="309">
        <v>606</v>
      </c>
      <c r="D275" s="312">
        <v>7</v>
      </c>
      <c r="E275" s="312">
        <v>9</v>
      </c>
      <c r="F275" s="311" t="s">
        <v>512</v>
      </c>
      <c r="G275" s="309" t="s">
        <v>253</v>
      </c>
      <c r="H275" s="310" t="s">
        <v>603</v>
      </c>
      <c r="I275" s="309" t="s">
        <v>408</v>
      </c>
      <c r="J275" s="308"/>
      <c r="K275" s="308"/>
      <c r="L275" s="308">
        <v>10101</v>
      </c>
      <c r="M275" s="307"/>
      <c r="N275" s="306"/>
      <c r="O275" s="305"/>
      <c r="P275" s="304">
        <v>126940</v>
      </c>
      <c r="Q275" s="304">
        <v>109839</v>
      </c>
      <c r="R275" s="304"/>
      <c r="S275" s="304"/>
      <c r="T275" s="304">
        <v>0</v>
      </c>
      <c r="U275" s="304">
        <v>0</v>
      </c>
      <c r="V275" s="304"/>
      <c r="W275" s="304">
        <v>67189</v>
      </c>
      <c r="X275" s="304">
        <v>67189</v>
      </c>
      <c r="Y275" s="304"/>
      <c r="Z275" s="304">
        <v>7650</v>
      </c>
      <c r="AA275" s="304">
        <v>7650</v>
      </c>
      <c r="AB275" s="304"/>
      <c r="AC275" s="304">
        <v>0</v>
      </c>
      <c r="AD275" s="304">
        <v>0</v>
      </c>
      <c r="AE275" s="304"/>
      <c r="AF275" s="304">
        <v>0</v>
      </c>
      <c r="AG275" s="304">
        <v>0</v>
      </c>
      <c r="AH275" s="304"/>
      <c r="AI275" s="304">
        <v>0</v>
      </c>
      <c r="AJ275" s="304">
        <v>0</v>
      </c>
      <c r="AK275" s="304"/>
      <c r="AL275" s="304">
        <v>0</v>
      </c>
      <c r="AM275" s="304">
        <v>0</v>
      </c>
      <c r="AN275" s="304"/>
      <c r="AO275" s="304">
        <v>25500</v>
      </c>
      <c r="AP275" s="304">
        <v>25500</v>
      </c>
      <c r="AQ275" s="304"/>
      <c r="AR275" s="304">
        <v>12000</v>
      </c>
      <c r="AS275" s="304">
        <v>9500</v>
      </c>
      <c r="AT275" s="304"/>
      <c r="AU275" s="304">
        <v>0</v>
      </c>
      <c r="AV275" s="304">
        <v>0</v>
      </c>
      <c r="AW275" s="304"/>
      <c r="AX275" s="304">
        <v>14601</v>
      </c>
      <c r="AY275" s="304">
        <v>0</v>
      </c>
      <c r="AZ275" s="304"/>
      <c r="BA275" s="303">
        <v>0</v>
      </c>
      <c r="BB275" s="302">
        <v>0</v>
      </c>
      <c r="BC275" s="302"/>
      <c r="BD275" s="301"/>
      <c r="BE275" s="300"/>
      <c r="BF275" s="287"/>
    </row>
    <row r="276" spans="1:58" ht="21.6" x14ac:dyDescent="0.3">
      <c r="A276" s="295"/>
      <c r="B276" s="354" t="s">
        <v>738</v>
      </c>
      <c r="C276" s="309">
        <v>606</v>
      </c>
      <c r="D276" s="312">
        <v>7</v>
      </c>
      <c r="E276" s="312">
        <v>9</v>
      </c>
      <c r="F276" s="311" t="s">
        <v>512</v>
      </c>
      <c r="G276" s="309" t="s">
        <v>253</v>
      </c>
      <c r="H276" s="310" t="s">
        <v>619</v>
      </c>
      <c r="I276" s="309" t="s">
        <v>460</v>
      </c>
      <c r="J276" s="308"/>
      <c r="K276" s="308"/>
      <c r="L276" s="308">
        <v>10101</v>
      </c>
      <c r="M276" s="307"/>
      <c r="N276" s="306"/>
      <c r="O276" s="305"/>
      <c r="P276" s="304">
        <v>2800</v>
      </c>
      <c r="Q276" s="304">
        <v>2800</v>
      </c>
      <c r="R276" s="304"/>
      <c r="S276" s="304"/>
      <c r="T276" s="304">
        <v>0</v>
      </c>
      <c r="U276" s="304">
        <v>0</v>
      </c>
      <c r="V276" s="304"/>
      <c r="W276" s="304">
        <v>0</v>
      </c>
      <c r="X276" s="304">
        <v>0</v>
      </c>
      <c r="Y276" s="304"/>
      <c r="Z276" s="304">
        <v>0</v>
      </c>
      <c r="AA276" s="304">
        <v>0</v>
      </c>
      <c r="AB276" s="304"/>
      <c r="AC276" s="304">
        <v>2800</v>
      </c>
      <c r="AD276" s="304">
        <v>2800</v>
      </c>
      <c r="AE276" s="304"/>
      <c r="AF276" s="304">
        <v>0</v>
      </c>
      <c r="AG276" s="304">
        <v>0</v>
      </c>
      <c r="AH276" s="304"/>
      <c r="AI276" s="304">
        <v>0</v>
      </c>
      <c r="AJ276" s="304">
        <v>0</v>
      </c>
      <c r="AK276" s="304"/>
      <c r="AL276" s="304">
        <v>0</v>
      </c>
      <c r="AM276" s="304">
        <v>0</v>
      </c>
      <c r="AN276" s="304"/>
      <c r="AO276" s="304">
        <v>0</v>
      </c>
      <c r="AP276" s="304">
        <v>0</v>
      </c>
      <c r="AQ276" s="304"/>
      <c r="AR276" s="304">
        <v>0</v>
      </c>
      <c r="AS276" s="304">
        <v>0</v>
      </c>
      <c r="AT276" s="304"/>
      <c r="AU276" s="304">
        <v>0</v>
      </c>
      <c r="AV276" s="304">
        <v>0</v>
      </c>
      <c r="AW276" s="304"/>
      <c r="AX276" s="304">
        <v>0</v>
      </c>
      <c r="AY276" s="304">
        <v>0</v>
      </c>
      <c r="AZ276" s="304"/>
      <c r="BA276" s="303">
        <v>0</v>
      </c>
      <c r="BB276" s="302">
        <v>0</v>
      </c>
      <c r="BC276" s="302"/>
      <c r="BD276" s="301"/>
      <c r="BE276" s="300"/>
      <c r="BF276" s="287"/>
    </row>
    <row r="277" spans="1:58" ht="21.6" x14ac:dyDescent="0.3">
      <c r="A277" s="295"/>
      <c r="B277" s="354" t="s">
        <v>738</v>
      </c>
      <c r="C277" s="309">
        <v>606</v>
      </c>
      <c r="D277" s="312">
        <v>7</v>
      </c>
      <c r="E277" s="312">
        <v>9</v>
      </c>
      <c r="F277" s="311" t="s">
        <v>512</v>
      </c>
      <c r="G277" s="309" t="s">
        <v>253</v>
      </c>
      <c r="H277" s="310" t="s">
        <v>604</v>
      </c>
      <c r="I277" s="309" t="s">
        <v>409</v>
      </c>
      <c r="J277" s="308"/>
      <c r="K277" s="308"/>
      <c r="L277" s="308">
        <v>10101</v>
      </c>
      <c r="M277" s="307"/>
      <c r="N277" s="306"/>
      <c r="O277" s="305"/>
      <c r="P277" s="304">
        <v>93099.68</v>
      </c>
      <c r="Q277" s="304">
        <v>56990</v>
      </c>
      <c r="R277" s="304"/>
      <c r="S277" s="304"/>
      <c r="T277" s="304">
        <v>0</v>
      </c>
      <c r="U277" s="304">
        <v>0</v>
      </c>
      <c r="V277" s="304"/>
      <c r="W277" s="304">
        <v>0</v>
      </c>
      <c r="X277" s="304">
        <v>0</v>
      </c>
      <c r="Y277" s="304"/>
      <c r="Z277" s="304">
        <v>18360</v>
      </c>
      <c r="AA277" s="304">
        <v>18360</v>
      </c>
      <c r="AB277" s="304"/>
      <c r="AC277" s="304">
        <v>0</v>
      </c>
      <c r="AD277" s="304">
        <v>0</v>
      </c>
      <c r="AE277" s="304"/>
      <c r="AF277" s="304">
        <v>28690</v>
      </c>
      <c r="AG277" s="304">
        <v>28690</v>
      </c>
      <c r="AH277" s="304"/>
      <c r="AI277" s="304">
        <v>9940</v>
      </c>
      <c r="AJ277" s="304">
        <v>9940</v>
      </c>
      <c r="AK277" s="304"/>
      <c r="AL277" s="304">
        <v>0</v>
      </c>
      <c r="AM277" s="304">
        <v>0</v>
      </c>
      <c r="AN277" s="304"/>
      <c r="AO277" s="304">
        <v>0</v>
      </c>
      <c r="AP277" s="304">
        <v>0</v>
      </c>
      <c r="AQ277" s="304"/>
      <c r="AR277" s="304">
        <v>3610</v>
      </c>
      <c r="AS277" s="304">
        <v>0</v>
      </c>
      <c r="AT277" s="304"/>
      <c r="AU277" s="304">
        <v>32499.68</v>
      </c>
      <c r="AV277" s="304">
        <v>0</v>
      </c>
      <c r="AW277" s="304"/>
      <c r="AX277" s="304">
        <v>0</v>
      </c>
      <c r="AY277" s="304">
        <v>0</v>
      </c>
      <c r="AZ277" s="304"/>
      <c r="BA277" s="303">
        <v>0</v>
      </c>
      <c r="BB277" s="302">
        <v>0</v>
      </c>
      <c r="BC277" s="302"/>
      <c r="BD277" s="301"/>
      <c r="BE277" s="300"/>
      <c r="BF277" s="287"/>
    </row>
    <row r="278" spans="1:58" ht="21.6" x14ac:dyDescent="0.3">
      <c r="A278" s="295"/>
      <c r="B278" s="354" t="s">
        <v>738</v>
      </c>
      <c r="C278" s="309">
        <v>606</v>
      </c>
      <c r="D278" s="312">
        <v>7</v>
      </c>
      <c r="E278" s="312">
        <v>9</v>
      </c>
      <c r="F278" s="311" t="s">
        <v>513</v>
      </c>
      <c r="G278" s="309" t="s">
        <v>252</v>
      </c>
      <c r="H278" s="310" t="s">
        <v>599</v>
      </c>
      <c r="I278" s="309" t="s">
        <v>403</v>
      </c>
      <c r="J278" s="308"/>
      <c r="K278" s="308"/>
      <c r="L278" s="308">
        <v>10101</v>
      </c>
      <c r="M278" s="307"/>
      <c r="N278" s="306"/>
      <c r="O278" s="305"/>
      <c r="P278" s="304">
        <v>4886386.0599999996</v>
      </c>
      <c r="Q278" s="304">
        <v>3242181.54</v>
      </c>
      <c r="R278" s="304"/>
      <c r="S278" s="304"/>
      <c r="T278" s="304">
        <v>103673.44</v>
      </c>
      <c r="U278" s="304">
        <v>103673.44</v>
      </c>
      <c r="V278" s="304"/>
      <c r="W278" s="304">
        <v>469758.94</v>
      </c>
      <c r="X278" s="304">
        <v>469758.94</v>
      </c>
      <c r="Y278" s="304"/>
      <c r="Z278" s="304">
        <v>538590.16</v>
      </c>
      <c r="AA278" s="304">
        <v>538590.16</v>
      </c>
      <c r="AB278" s="304"/>
      <c r="AC278" s="304">
        <v>202912.18</v>
      </c>
      <c r="AD278" s="304">
        <v>202912.18</v>
      </c>
      <c r="AE278" s="304"/>
      <c r="AF278" s="304">
        <v>285500.71999999997</v>
      </c>
      <c r="AG278" s="304">
        <v>285500.71999999997</v>
      </c>
      <c r="AH278" s="304"/>
      <c r="AI278" s="304">
        <v>682824.78</v>
      </c>
      <c r="AJ278" s="304">
        <v>682824.78</v>
      </c>
      <c r="AK278" s="304"/>
      <c r="AL278" s="304">
        <v>403944.52</v>
      </c>
      <c r="AM278" s="304">
        <v>403944.52</v>
      </c>
      <c r="AN278" s="304"/>
      <c r="AO278" s="304">
        <v>268150.03000000003</v>
      </c>
      <c r="AP278" s="304">
        <v>268150.03000000003</v>
      </c>
      <c r="AQ278" s="304"/>
      <c r="AR278" s="304">
        <v>961942.27</v>
      </c>
      <c r="AS278" s="304">
        <v>286826.77</v>
      </c>
      <c r="AT278" s="304"/>
      <c r="AU278" s="304">
        <v>390930.43</v>
      </c>
      <c r="AV278" s="304">
        <v>0</v>
      </c>
      <c r="AW278" s="304"/>
      <c r="AX278" s="304">
        <v>390930.43</v>
      </c>
      <c r="AY278" s="304">
        <v>0</v>
      </c>
      <c r="AZ278" s="304"/>
      <c r="BA278" s="303">
        <v>187228.16</v>
      </c>
      <c r="BB278" s="302">
        <v>0</v>
      </c>
      <c r="BC278" s="302"/>
      <c r="BD278" s="301"/>
      <c r="BE278" s="300"/>
      <c r="BF278" s="287"/>
    </row>
    <row r="279" spans="1:58" ht="21.6" x14ac:dyDescent="0.3">
      <c r="A279" s="295"/>
      <c r="B279" s="354" t="s">
        <v>738</v>
      </c>
      <c r="C279" s="309">
        <v>606</v>
      </c>
      <c r="D279" s="312">
        <v>7</v>
      </c>
      <c r="E279" s="312">
        <v>9</v>
      </c>
      <c r="F279" s="311" t="s">
        <v>513</v>
      </c>
      <c r="G279" s="309" t="s">
        <v>252</v>
      </c>
      <c r="H279" s="310" t="s">
        <v>631</v>
      </c>
      <c r="I279" s="309" t="s">
        <v>572</v>
      </c>
      <c r="J279" s="308"/>
      <c r="K279" s="308"/>
      <c r="L279" s="308">
        <v>10101</v>
      </c>
      <c r="M279" s="307"/>
      <c r="N279" s="306"/>
      <c r="O279" s="305"/>
      <c r="P279" s="304">
        <v>9545.25</v>
      </c>
      <c r="Q279" s="304">
        <v>9545.25</v>
      </c>
      <c r="R279" s="304"/>
      <c r="S279" s="304"/>
      <c r="T279" s="304">
        <v>0</v>
      </c>
      <c r="U279" s="304">
        <v>0</v>
      </c>
      <c r="V279" s="304"/>
      <c r="W279" s="304">
        <v>0</v>
      </c>
      <c r="X279" s="304">
        <v>0</v>
      </c>
      <c r="Y279" s="304"/>
      <c r="Z279" s="304">
        <v>5032.2</v>
      </c>
      <c r="AA279" s="304">
        <v>5032.2</v>
      </c>
      <c r="AB279" s="304"/>
      <c r="AC279" s="304">
        <v>0</v>
      </c>
      <c r="AD279" s="304">
        <v>0</v>
      </c>
      <c r="AE279" s="304"/>
      <c r="AF279" s="304">
        <v>0</v>
      </c>
      <c r="AG279" s="304">
        <v>0</v>
      </c>
      <c r="AH279" s="304"/>
      <c r="AI279" s="304">
        <v>2532.11</v>
      </c>
      <c r="AJ279" s="304">
        <v>2532.11</v>
      </c>
      <c r="AK279" s="304"/>
      <c r="AL279" s="304">
        <v>379</v>
      </c>
      <c r="AM279" s="304">
        <v>379</v>
      </c>
      <c r="AN279" s="304"/>
      <c r="AO279" s="304">
        <v>0</v>
      </c>
      <c r="AP279" s="304">
        <v>0</v>
      </c>
      <c r="AQ279" s="304"/>
      <c r="AR279" s="304">
        <v>1601.94</v>
      </c>
      <c r="AS279" s="304">
        <v>1601.94</v>
      </c>
      <c r="AT279" s="304"/>
      <c r="AU279" s="304">
        <v>0</v>
      </c>
      <c r="AV279" s="304">
        <v>0</v>
      </c>
      <c r="AW279" s="304"/>
      <c r="AX279" s="304">
        <v>0</v>
      </c>
      <c r="AY279" s="304">
        <v>0</v>
      </c>
      <c r="AZ279" s="304"/>
      <c r="BA279" s="303">
        <v>0</v>
      </c>
      <c r="BB279" s="302">
        <v>0</v>
      </c>
      <c r="BC279" s="302"/>
      <c r="BD279" s="301"/>
      <c r="BE279" s="300"/>
      <c r="BF279" s="287"/>
    </row>
    <row r="280" spans="1:58" ht="21.6" x14ac:dyDescent="0.3">
      <c r="A280" s="295"/>
      <c r="B280" s="354" t="s">
        <v>738</v>
      </c>
      <c r="C280" s="309">
        <v>606</v>
      </c>
      <c r="D280" s="312">
        <v>7</v>
      </c>
      <c r="E280" s="312">
        <v>9</v>
      </c>
      <c r="F280" s="311" t="s">
        <v>513</v>
      </c>
      <c r="G280" s="309" t="s">
        <v>251</v>
      </c>
      <c r="H280" s="310" t="s">
        <v>600</v>
      </c>
      <c r="I280" s="309" t="s">
        <v>404</v>
      </c>
      <c r="J280" s="308"/>
      <c r="K280" s="308"/>
      <c r="L280" s="308">
        <v>10101</v>
      </c>
      <c r="M280" s="307"/>
      <c r="N280" s="306"/>
      <c r="O280" s="305"/>
      <c r="P280" s="304">
        <v>1478575.4</v>
      </c>
      <c r="Q280" s="304">
        <v>916836.95</v>
      </c>
      <c r="R280" s="304"/>
      <c r="S280" s="304"/>
      <c r="T280" s="304">
        <v>0</v>
      </c>
      <c r="U280" s="304">
        <v>0</v>
      </c>
      <c r="V280" s="304"/>
      <c r="W280" s="304">
        <v>115554.4</v>
      </c>
      <c r="X280" s="304">
        <v>115554.4</v>
      </c>
      <c r="Y280" s="304"/>
      <c r="Z280" s="304">
        <v>225861.31</v>
      </c>
      <c r="AA280" s="304">
        <v>225861.31</v>
      </c>
      <c r="AB280" s="304"/>
      <c r="AC280" s="304">
        <v>0</v>
      </c>
      <c r="AD280" s="304">
        <v>0</v>
      </c>
      <c r="AE280" s="304"/>
      <c r="AF280" s="304">
        <v>104441.01</v>
      </c>
      <c r="AG280" s="304">
        <v>104441.01</v>
      </c>
      <c r="AH280" s="304"/>
      <c r="AI280" s="304">
        <v>103986.73</v>
      </c>
      <c r="AJ280" s="304">
        <v>103986.73</v>
      </c>
      <c r="AK280" s="304"/>
      <c r="AL280" s="304">
        <v>150130.43</v>
      </c>
      <c r="AM280" s="304">
        <v>150130.43</v>
      </c>
      <c r="AN280" s="304"/>
      <c r="AO280" s="304">
        <v>133304.01999999999</v>
      </c>
      <c r="AP280" s="304">
        <v>133304.01999999999</v>
      </c>
      <c r="AQ280" s="304"/>
      <c r="AR280" s="304">
        <v>353986.54</v>
      </c>
      <c r="AS280" s="304">
        <v>83559.05</v>
      </c>
      <c r="AT280" s="304"/>
      <c r="AU280" s="304">
        <v>118060.99</v>
      </c>
      <c r="AV280" s="304">
        <v>0</v>
      </c>
      <c r="AW280" s="304"/>
      <c r="AX280" s="304">
        <v>118060.99</v>
      </c>
      <c r="AY280" s="304">
        <v>0</v>
      </c>
      <c r="AZ280" s="304"/>
      <c r="BA280" s="303">
        <v>55188.98</v>
      </c>
      <c r="BB280" s="302">
        <v>0</v>
      </c>
      <c r="BC280" s="302"/>
      <c r="BD280" s="301"/>
      <c r="BE280" s="300"/>
      <c r="BF280" s="287"/>
    </row>
    <row r="281" spans="1:58" ht="21.6" x14ac:dyDescent="0.3">
      <c r="A281" s="295"/>
      <c r="B281" s="354" t="s">
        <v>738</v>
      </c>
      <c r="C281" s="309">
        <v>606</v>
      </c>
      <c r="D281" s="312">
        <v>7</v>
      </c>
      <c r="E281" s="312">
        <v>9</v>
      </c>
      <c r="F281" s="311" t="s">
        <v>749</v>
      </c>
      <c r="G281" s="309" t="s">
        <v>690</v>
      </c>
      <c r="H281" s="310" t="s">
        <v>607</v>
      </c>
      <c r="I281" s="309" t="s">
        <v>416</v>
      </c>
      <c r="J281" s="308"/>
      <c r="K281" s="308"/>
      <c r="L281" s="308">
        <v>10101</v>
      </c>
      <c r="M281" s="307"/>
      <c r="N281" s="306"/>
      <c r="O281" s="305"/>
      <c r="P281" s="304">
        <v>75000</v>
      </c>
      <c r="Q281" s="304">
        <v>75000</v>
      </c>
      <c r="R281" s="304"/>
      <c r="S281" s="304"/>
      <c r="T281" s="304">
        <v>0</v>
      </c>
      <c r="U281" s="304">
        <v>0</v>
      </c>
      <c r="V281" s="304"/>
      <c r="W281" s="304">
        <v>0</v>
      </c>
      <c r="X281" s="304">
        <v>0</v>
      </c>
      <c r="Y281" s="304"/>
      <c r="Z281" s="304">
        <v>0</v>
      </c>
      <c r="AA281" s="304">
        <v>0</v>
      </c>
      <c r="AB281" s="304"/>
      <c r="AC281" s="304">
        <v>0</v>
      </c>
      <c r="AD281" s="304">
        <v>0</v>
      </c>
      <c r="AE281" s="304"/>
      <c r="AF281" s="304">
        <v>0</v>
      </c>
      <c r="AG281" s="304">
        <v>0</v>
      </c>
      <c r="AH281" s="304"/>
      <c r="AI281" s="304">
        <v>0</v>
      </c>
      <c r="AJ281" s="304">
        <v>0</v>
      </c>
      <c r="AK281" s="304"/>
      <c r="AL281" s="304">
        <v>0</v>
      </c>
      <c r="AM281" s="304">
        <v>0</v>
      </c>
      <c r="AN281" s="304"/>
      <c r="AO281" s="304">
        <v>75000</v>
      </c>
      <c r="AP281" s="304">
        <v>75000</v>
      </c>
      <c r="AQ281" s="304"/>
      <c r="AR281" s="304">
        <v>0</v>
      </c>
      <c r="AS281" s="304">
        <v>0</v>
      </c>
      <c r="AT281" s="304"/>
      <c r="AU281" s="304">
        <v>0</v>
      </c>
      <c r="AV281" s="304">
        <v>0</v>
      </c>
      <c r="AW281" s="304"/>
      <c r="AX281" s="304">
        <v>0</v>
      </c>
      <c r="AY281" s="304">
        <v>0</v>
      </c>
      <c r="AZ281" s="304"/>
      <c r="BA281" s="303">
        <v>0</v>
      </c>
      <c r="BB281" s="302">
        <v>0</v>
      </c>
      <c r="BC281" s="302"/>
      <c r="BD281" s="301"/>
      <c r="BE281" s="300"/>
      <c r="BF281" s="287"/>
    </row>
    <row r="282" spans="1:58" ht="21.6" x14ac:dyDescent="0.3">
      <c r="A282" s="295"/>
      <c r="B282" s="354" t="s">
        <v>738</v>
      </c>
      <c r="C282" s="309">
        <v>606</v>
      </c>
      <c r="D282" s="312">
        <v>7</v>
      </c>
      <c r="E282" s="312">
        <v>9</v>
      </c>
      <c r="F282" s="311" t="s">
        <v>749</v>
      </c>
      <c r="G282" s="309" t="s">
        <v>255</v>
      </c>
      <c r="H282" s="310" t="s">
        <v>750</v>
      </c>
      <c r="I282" s="309" t="s">
        <v>751</v>
      </c>
      <c r="J282" s="308"/>
      <c r="K282" s="308"/>
      <c r="L282" s="308">
        <v>10101</v>
      </c>
      <c r="M282" s="307"/>
      <c r="N282" s="306"/>
      <c r="O282" s="305"/>
      <c r="P282" s="304">
        <v>1000</v>
      </c>
      <c r="Q282" s="304">
        <v>1000</v>
      </c>
      <c r="R282" s="304"/>
      <c r="S282" s="304"/>
      <c r="T282" s="304">
        <v>0</v>
      </c>
      <c r="U282" s="304">
        <v>0</v>
      </c>
      <c r="V282" s="304"/>
      <c r="W282" s="304">
        <v>0</v>
      </c>
      <c r="X282" s="304">
        <v>0</v>
      </c>
      <c r="Y282" s="304"/>
      <c r="Z282" s="304">
        <v>0</v>
      </c>
      <c r="AA282" s="304">
        <v>0</v>
      </c>
      <c r="AB282" s="304"/>
      <c r="AC282" s="304">
        <v>0</v>
      </c>
      <c r="AD282" s="304">
        <v>0</v>
      </c>
      <c r="AE282" s="304"/>
      <c r="AF282" s="304">
        <v>0</v>
      </c>
      <c r="AG282" s="304">
        <v>0</v>
      </c>
      <c r="AH282" s="304"/>
      <c r="AI282" s="304">
        <v>0</v>
      </c>
      <c r="AJ282" s="304">
        <v>0</v>
      </c>
      <c r="AK282" s="304"/>
      <c r="AL282" s="304">
        <v>0</v>
      </c>
      <c r="AM282" s="304">
        <v>0</v>
      </c>
      <c r="AN282" s="304"/>
      <c r="AO282" s="304">
        <v>1000</v>
      </c>
      <c r="AP282" s="304">
        <v>1000</v>
      </c>
      <c r="AQ282" s="304"/>
      <c r="AR282" s="304">
        <v>0</v>
      </c>
      <c r="AS282" s="304">
        <v>0</v>
      </c>
      <c r="AT282" s="304"/>
      <c r="AU282" s="304">
        <v>0</v>
      </c>
      <c r="AV282" s="304">
        <v>0</v>
      </c>
      <c r="AW282" s="304"/>
      <c r="AX282" s="304">
        <v>0</v>
      </c>
      <c r="AY282" s="304">
        <v>0</v>
      </c>
      <c r="AZ282" s="304"/>
      <c r="BA282" s="303">
        <v>0</v>
      </c>
      <c r="BB282" s="302">
        <v>0</v>
      </c>
      <c r="BC282" s="302"/>
      <c r="BD282" s="301"/>
      <c r="BE282" s="300"/>
      <c r="BF282" s="287"/>
    </row>
    <row r="283" spans="1:58" ht="21.6" x14ac:dyDescent="0.3">
      <c r="A283" s="295"/>
      <c r="B283" s="354" t="s">
        <v>738</v>
      </c>
      <c r="C283" s="309">
        <v>606</v>
      </c>
      <c r="D283" s="312">
        <v>7</v>
      </c>
      <c r="E283" s="312">
        <v>9</v>
      </c>
      <c r="F283" s="311" t="s">
        <v>752</v>
      </c>
      <c r="G283" s="309" t="s">
        <v>252</v>
      </c>
      <c r="H283" s="310" t="s">
        <v>599</v>
      </c>
      <c r="I283" s="309" t="s">
        <v>403</v>
      </c>
      <c r="J283" s="308"/>
      <c r="K283" s="308"/>
      <c r="L283" s="308">
        <v>10315</v>
      </c>
      <c r="M283" s="307"/>
      <c r="N283" s="306"/>
      <c r="O283" s="305"/>
      <c r="P283" s="304">
        <v>101175.85</v>
      </c>
      <c r="Q283" s="304">
        <v>0</v>
      </c>
      <c r="R283" s="304"/>
      <c r="S283" s="304"/>
      <c r="T283" s="304">
        <v>0</v>
      </c>
      <c r="U283" s="304">
        <v>0</v>
      </c>
      <c r="V283" s="304"/>
      <c r="W283" s="304">
        <v>0</v>
      </c>
      <c r="X283" s="304">
        <v>0</v>
      </c>
      <c r="Y283" s="304"/>
      <c r="Z283" s="304">
        <v>0</v>
      </c>
      <c r="AA283" s="304">
        <v>0</v>
      </c>
      <c r="AB283" s="304"/>
      <c r="AC283" s="304">
        <v>0</v>
      </c>
      <c r="AD283" s="304">
        <v>0</v>
      </c>
      <c r="AE283" s="304"/>
      <c r="AF283" s="304">
        <v>0</v>
      </c>
      <c r="AG283" s="304">
        <v>0</v>
      </c>
      <c r="AH283" s="304"/>
      <c r="AI283" s="304">
        <v>0</v>
      </c>
      <c r="AJ283" s="304">
        <v>0</v>
      </c>
      <c r="AK283" s="304"/>
      <c r="AL283" s="304">
        <v>0</v>
      </c>
      <c r="AM283" s="304">
        <v>0</v>
      </c>
      <c r="AN283" s="304"/>
      <c r="AO283" s="304">
        <v>0</v>
      </c>
      <c r="AP283" s="304">
        <v>0</v>
      </c>
      <c r="AQ283" s="304"/>
      <c r="AR283" s="304">
        <v>0</v>
      </c>
      <c r="AS283" s="304">
        <v>0</v>
      </c>
      <c r="AT283" s="304"/>
      <c r="AU283" s="304">
        <v>101175.85</v>
      </c>
      <c r="AV283" s="304">
        <v>0</v>
      </c>
      <c r="AW283" s="304"/>
      <c r="AX283" s="304">
        <v>0</v>
      </c>
      <c r="AY283" s="304">
        <v>0</v>
      </c>
      <c r="AZ283" s="304"/>
      <c r="BA283" s="303">
        <v>0</v>
      </c>
      <c r="BB283" s="302">
        <v>0</v>
      </c>
      <c r="BC283" s="302"/>
      <c r="BD283" s="301"/>
      <c r="BE283" s="300"/>
      <c r="BF283" s="287"/>
    </row>
    <row r="284" spans="1:58" ht="21.6" x14ac:dyDescent="0.3">
      <c r="A284" s="295"/>
      <c r="B284" s="354" t="s">
        <v>738</v>
      </c>
      <c r="C284" s="309">
        <v>606</v>
      </c>
      <c r="D284" s="312">
        <v>7</v>
      </c>
      <c r="E284" s="312">
        <v>9</v>
      </c>
      <c r="F284" s="311" t="s">
        <v>752</v>
      </c>
      <c r="G284" s="309" t="s">
        <v>251</v>
      </c>
      <c r="H284" s="310" t="s">
        <v>600</v>
      </c>
      <c r="I284" s="309" t="s">
        <v>404</v>
      </c>
      <c r="J284" s="308"/>
      <c r="K284" s="308"/>
      <c r="L284" s="308">
        <v>10315</v>
      </c>
      <c r="M284" s="307"/>
      <c r="N284" s="306"/>
      <c r="O284" s="305"/>
      <c r="P284" s="304">
        <v>30555.11</v>
      </c>
      <c r="Q284" s="304">
        <v>0</v>
      </c>
      <c r="R284" s="304"/>
      <c r="S284" s="304"/>
      <c r="T284" s="304">
        <v>0</v>
      </c>
      <c r="U284" s="304">
        <v>0</v>
      </c>
      <c r="V284" s="304"/>
      <c r="W284" s="304">
        <v>0</v>
      </c>
      <c r="X284" s="304">
        <v>0</v>
      </c>
      <c r="Y284" s="304"/>
      <c r="Z284" s="304">
        <v>0</v>
      </c>
      <c r="AA284" s="304">
        <v>0</v>
      </c>
      <c r="AB284" s="304"/>
      <c r="AC284" s="304">
        <v>0</v>
      </c>
      <c r="AD284" s="304">
        <v>0</v>
      </c>
      <c r="AE284" s="304"/>
      <c r="AF284" s="304">
        <v>0</v>
      </c>
      <c r="AG284" s="304">
        <v>0</v>
      </c>
      <c r="AH284" s="304"/>
      <c r="AI284" s="304">
        <v>0</v>
      </c>
      <c r="AJ284" s="304">
        <v>0</v>
      </c>
      <c r="AK284" s="304"/>
      <c r="AL284" s="304">
        <v>0</v>
      </c>
      <c r="AM284" s="304">
        <v>0</v>
      </c>
      <c r="AN284" s="304"/>
      <c r="AO284" s="304">
        <v>0</v>
      </c>
      <c r="AP284" s="304">
        <v>0</v>
      </c>
      <c r="AQ284" s="304"/>
      <c r="AR284" s="304">
        <v>0</v>
      </c>
      <c r="AS284" s="304">
        <v>0</v>
      </c>
      <c r="AT284" s="304"/>
      <c r="AU284" s="304">
        <v>30555.11</v>
      </c>
      <c r="AV284" s="304">
        <v>0</v>
      </c>
      <c r="AW284" s="304"/>
      <c r="AX284" s="304">
        <v>0</v>
      </c>
      <c r="AY284" s="304">
        <v>0</v>
      </c>
      <c r="AZ284" s="304"/>
      <c r="BA284" s="303">
        <v>0</v>
      </c>
      <c r="BB284" s="302">
        <v>0</v>
      </c>
      <c r="BC284" s="302"/>
      <c r="BD284" s="301"/>
      <c r="BE284" s="300"/>
      <c r="BF284" s="287"/>
    </row>
    <row r="285" spans="1:58" ht="21.6" x14ac:dyDescent="0.3">
      <c r="A285" s="295"/>
      <c r="B285" s="354" t="s">
        <v>738</v>
      </c>
      <c r="C285" s="309">
        <v>606</v>
      </c>
      <c r="D285" s="312">
        <v>7</v>
      </c>
      <c r="E285" s="312">
        <v>9</v>
      </c>
      <c r="F285" s="311" t="s">
        <v>514</v>
      </c>
      <c r="G285" s="309" t="s">
        <v>252</v>
      </c>
      <c r="H285" s="310" t="s">
        <v>599</v>
      </c>
      <c r="I285" s="309" t="s">
        <v>403</v>
      </c>
      <c r="J285" s="308"/>
      <c r="K285" s="308"/>
      <c r="L285" s="308">
        <v>10306</v>
      </c>
      <c r="M285" s="307"/>
      <c r="N285" s="306"/>
      <c r="O285" s="305" t="s">
        <v>353</v>
      </c>
      <c r="P285" s="304">
        <v>684655.98</v>
      </c>
      <c r="Q285" s="304">
        <v>451222.93</v>
      </c>
      <c r="R285" s="304"/>
      <c r="S285" s="304"/>
      <c r="T285" s="304">
        <v>12960.37</v>
      </c>
      <c r="U285" s="304">
        <v>12960.37</v>
      </c>
      <c r="V285" s="304"/>
      <c r="W285" s="304">
        <v>57904.17</v>
      </c>
      <c r="X285" s="304">
        <v>57904.17</v>
      </c>
      <c r="Y285" s="304"/>
      <c r="Z285" s="304">
        <v>81388.759999999995</v>
      </c>
      <c r="AA285" s="304">
        <v>81388.759999999995</v>
      </c>
      <c r="AB285" s="304"/>
      <c r="AC285" s="304">
        <v>23192.25</v>
      </c>
      <c r="AD285" s="304">
        <v>23192.25</v>
      </c>
      <c r="AE285" s="304"/>
      <c r="AF285" s="304">
        <v>45184.97</v>
      </c>
      <c r="AG285" s="304">
        <v>45184.97</v>
      </c>
      <c r="AH285" s="304"/>
      <c r="AI285" s="304">
        <v>87374.720000000001</v>
      </c>
      <c r="AJ285" s="304">
        <v>87374.720000000001</v>
      </c>
      <c r="AK285" s="304"/>
      <c r="AL285" s="304">
        <v>27948.6</v>
      </c>
      <c r="AM285" s="304">
        <v>27948.6</v>
      </c>
      <c r="AN285" s="304"/>
      <c r="AO285" s="304">
        <v>91558.080000000002</v>
      </c>
      <c r="AP285" s="304">
        <v>91558.080000000002</v>
      </c>
      <c r="AQ285" s="304"/>
      <c r="AR285" s="304">
        <v>23711.01</v>
      </c>
      <c r="AS285" s="304">
        <v>23711.01</v>
      </c>
      <c r="AT285" s="304"/>
      <c r="AU285" s="304">
        <v>77000.23</v>
      </c>
      <c r="AV285" s="304">
        <v>0</v>
      </c>
      <c r="AW285" s="304"/>
      <c r="AX285" s="304">
        <v>90272.88</v>
      </c>
      <c r="AY285" s="304">
        <v>0</v>
      </c>
      <c r="AZ285" s="304"/>
      <c r="BA285" s="303">
        <v>66159.94</v>
      </c>
      <c r="BB285" s="302">
        <v>0</v>
      </c>
      <c r="BC285" s="302"/>
      <c r="BD285" s="301"/>
      <c r="BE285" s="300"/>
      <c r="BF285" s="287"/>
    </row>
    <row r="286" spans="1:58" ht="21.6" x14ac:dyDescent="0.3">
      <c r="A286" s="295"/>
      <c r="B286" s="354" t="s">
        <v>738</v>
      </c>
      <c r="C286" s="309">
        <v>606</v>
      </c>
      <c r="D286" s="312">
        <v>7</v>
      </c>
      <c r="E286" s="312">
        <v>9</v>
      </c>
      <c r="F286" s="311" t="s">
        <v>514</v>
      </c>
      <c r="G286" s="309" t="s">
        <v>250</v>
      </c>
      <c r="H286" s="310" t="s">
        <v>598</v>
      </c>
      <c r="I286" s="309" t="s">
        <v>401</v>
      </c>
      <c r="J286" s="308"/>
      <c r="K286" s="308"/>
      <c r="L286" s="308">
        <v>10306</v>
      </c>
      <c r="M286" s="307"/>
      <c r="N286" s="306"/>
      <c r="O286" s="305" t="s">
        <v>353</v>
      </c>
      <c r="P286" s="304">
        <v>25530</v>
      </c>
      <c r="Q286" s="304">
        <v>18500.509999999998</v>
      </c>
      <c r="R286" s="304"/>
      <c r="S286" s="304"/>
      <c r="T286" s="304">
        <v>0</v>
      </c>
      <c r="U286" s="304">
        <v>0</v>
      </c>
      <c r="V286" s="304"/>
      <c r="W286" s="304">
        <v>0</v>
      </c>
      <c r="X286" s="304">
        <v>0</v>
      </c>
      <c r="Y286" s="304"/>
      <c r="Z286" s="304">
        <v>0</v>
      </c>
      <c r="AA286" s="304">
        <v>0</v>
      </c>
      <c r="AB286" s="304"/>
      <c r="AC286" s="304">
        <v>0</v>
      </c>
      <c r="AD286" s="304">
        <v>0</v>
      </c>
      <c r="AE286" s="304"/>
      <c r="AF286" s="304">
        <v>0</v>
      </c>
      <c r="AG286" s="304">
        <v>0</v>
      </c>
      <c r="AH286" s="304"/>
      <c r="AI286" s="304">
        <v>5735.51</v>
      </c>
      <c r="AJ286" s="304">
        <v>5735.51</v>
      </c>
      <c r="AK286" s="304"/>
      <c r="AL286" s="304">
        <v>0</v>
      </c>
      <c r="AM286" s="304">
        <v>0</v>
      </c>
      <c r="AN286" s="304"/>
      <c r="AO286" s="304">
        <v>12765</v>
      </c>
      <c r="AP286" s="304">
        <v>12765</v>
      </c>
      <c r="AQ286" s="304"/>
      <c r="AR286" s="304">
        <v>0</v>
      </c>
      <c r="AS286" s="304">
        <v>0</v>
      </c>
      <c r="AT286" s="304"/>
      <c r="AU286" s="304">
        <v>0</v>
      </c>
      <c r="AV286" s="304">
        <v>0</v>
      </c>
      <c r="AW286" s="304"/>
      <c r="AX286" s="304">
        <v>0</v>
      </c>
      <c r="AY286" s="304">
        <v>0</v>
      </c>
      <c r="AZ286" s="304"/>
      <c r="BA286" s="303">
        <v>7029.49</v>
      </c>
      <c r="BB286" s="302">
        <v>0</v>
      </c>
      <c r="BC286" s="302"/>
      <c r="BD286" s="301"/>
      <c r="BE286" s="300"/>
      <c r="BF286" s="287"/>
    </row>
    <row r="287" spans="1:58" ht="21.6" x14ac:dyDescent="0.3">
      <c r="A287" s="295"/>
      <c r="B287" s="354" t="s">
        <v>738</v>
      </c>
      <c r="C287" s="309">
        <v>606</v>
      </c>
      <c r="D287" s="312">
        <v>7</v>
      </c>
      <c r="E287" s="312">
        <v>9</v>
      </c>
      <c r="F287" s="311" t="s">
        <v>514</v>
      </c>
      <c r="G287" s="309" t="s">
        <v>251</v>
      </c>
      <c r="H287" s="310" t="s">
        <v>600</v>
      </c>
      <c r="I287" s="309" t="s">
        <v>404</v>
      </c>
      <c r="J287" s="308"/>
      <c r="K287" s="308"/>
      <c r="L287" s="308">
        <v>10306</v>
      </c>
      <c r="M287" s="307"/>
      <c r="N287" s="306"/>
      <c r="O287" s="305" t="s">
        <v>353</v>
      </c>
      <c r="P287" s="304">
        <v>198947.33</v>
      </c>
      <c r="Q287" s="304">
        <v>128901.05</v>
      </c>
      <c r="R287" s="304"/>
      <c r="S287" s="304"/>
      <c r="T287" s="304">
        <v>0</v>
      </c>
      <c r="U287" s="304">
        <v>0</v>
      </c>
      <c r="V287" s="304"/>
      <c r="W287" s="304">
        <v>15326.83</v>
      </c>
      <c r="X287" s="304">
        <v>15326.83</v>
      </c>
      <c r="Y287" s="304"/>
      <c r="Z287" s="304">
        <v>26180.799999999999</v>
      </c>
      <c r="AA287" s="304">
        <v>26180.799999999999</v>
      </c>
      <c r="AB287" s="304"/>
      <c r="AC287" s="304">
        <v>4472.8599999999997</v>
      </c>
      <c r="AD287" s="304">
        <v>4472.8599999999997</v>
      </c>
      <c r="AE287" s="304"/>
      <c r="AF287" s="304">
        <v>15326.83</v>
      </c>
      <c r="AG287" s="304">
        <v>15326.83</v>
      </c>
      <c r="AH287" s="304"/>
      <c r="AI287" s="304">
        <v>14482.75</v>
      </c>
      <c r="AJ287" s="304">
        <v>14482.75</v>
      </c>
      <c r="AK287" s="304"/>
      <c r="AL287" s="304">
        <v>20964.830000000002</v>
      </c>
      <c r="AM287" s="304">
        <v>20964.830000000002</v>
      </c>
      <c r="AN287" s="304"/>
      <c r="AO287" s="304">
        <v>12288.23</v>
      </c>
      <c r="AP287" s="304">
        <v>12288.23</v>
      </c>
      <c r="AQ287" s="304"/>
      <c r="AR287" s="304">
        <v>19857.919999999998</v>
      </c>
      <c r="AS287" s="304">
        <v>19857.919999999998</v>
      </c>
      <c r="AT287" s="304"/>
      <c r="AU287" s="304">
        <v>23519.88</v>
      </c>
      <c r="AV287" s="304">
        <v>0</v>
      </c>
      <c r="AW287" s="304"/>
      <c r="AX287" s="304">
        <v>31169.88</v>
      </c>
      <c r="AY287" s="304">
        <v>0</v>
      </c>
      <c r="AZ287" s="304"/>
      <c r="BA287" s="303">
        <v>15356.52</v>
      </c>
      <c r="BB287" s="302">
        <v>0</v>
      </c>
      <c r="BC287" s="302"/>
      <c r="BD287" s="301"/>
      <c r="BE287" s="300"/>
      <c r="BF287" s="287"/>
    </row>
    <row r="288" spans="1:58" ht="21.6" x14ac:dyDescent="0.3">
      <c r="A288" s="295"/>
      <c r="B288" s="354" t="s">
        <v>738</v>
      </c>
      <c r="C288" s="309">
        <v>606</v>
      </c>
      <c r="D288" s="312">
        <v>7</v>
      </c>
      <c r="E288" s="312">
        <v>9</v>
      </c>
      <c r="F288" s="311" t="s">
        <v>514</v>
      </c>
      <c r="G288" s="309" t="s">
        <v>251</v>
      </c>
      <c r="H288" s="310" t="s">
        <v>598</v>
      </c>
      <c r="I288" s="309" t="s">
        <v>401</v>
      </c>
      <c r="J288" s="308"/>
      <c r="K288" s="308"/>
      <c r="L288" s="308">
        <v>10306</v>
      </c>
      <c r="M288" s="307"/>
      <c r="N288" s="306"/>
      <c r="O288" s="305" t="s">
        <v>353</v>
      </c>
      <c r="P288" s="304">
        <v>7710.06</v>
      </c>
      <c r="Q288" s="304">
        <v>5587.15</v>
      </c>
      <c r="R288" s="304"/>
      <c r="S288" s="304"/>
      <c r="T288" s="304">
        <v>0</v>
      </c>
      <c r="U288" s="304">
        <v>0</v>
      </c>
      <c r="V288" s="304"/>
      <c r="W288" s="304">
        <v>0</v>
      </c>
      <c r="X288" s="304">
        <v>0</v>
      </c>
      <c r="Y288" s="304"/>
      <c r="Z288" s="304">
        <v>0</v>
      </c>
      <c r="AA288" s="304">
        <v>0</v>
      </c>
      <c r="AB288" s="304"/>
      <c r="AC288" s="304">
        <v>0</v>
      </c>
      <c r="AD288" s="304">
        <v>0</v>
      </c>
      <c r="AE288" s="304"/>
      <c r="AF288" s="304">
        <v>0</v>
      </c>
      <c r="AG288" s="304">
        <v>0</v>
      </c>
      <c r="AH288" s="304"/>
      <c r="AI288" s="304">
        <v>0</v>
      </c>
      <c r="AJ288" s="304">
        <v>0</v>
      </c>
      <c r="AK288" s="304"/>
      <c r="AL288" s="304">
        <v>1732.12</v>
      </c>
      <c r="AM288" s="304">
        <v>1732.12</v>
      </c>
      <c r="AN288" s="304"/>
      <c r="AO288" s="304">
        <v>0</v>
      </c>
      <c r="AP288" s="304">
        <v>0</v>
      </c>
      <c r="AQ288" s="304"/>
      <c r="AR288" s="304">
        <v>3855.03</v>
      </c>
      <c r="AS288" s="304">
        <v>3855.03</v>
      </c>
      <c r="AT288" s="304"/>
      <c r="AU288" s="304">
        <v>2122.91</v>
      </c>
      <c r="AV288" s="304">
        <v>0</v>
      </c>
      <c r="AW288" s="304"/>
      <c r="AX288" s="304">
        <v>0</v>
      </c>
      <c r="AY288" s="304">
        <v>0</v>
      </c>
      <c r="AZ288" s="304"/>
      <c r="BA288" s="303">
        <v>0</v>
      </c>
      <c r="BB288" s="302">
        <v>0</v>
      </c>
      <c r="BC288" s="302"/>
      <c r="BD288" s="301"/>
      <c r="BE288" s="300"/>
      <c r="BF288" s="287"/>
    </row>
    <row r="289" spans="1:58" ht="21.6" x14ac:dyDescent="0.3">
      <c r="A289" s="295"/>
      <c r="B289" s="354" t="s">
        <v>738</v>
      </c>
      <c r="C289" s="309">
        <v>606</v>
      </c>
      <c r="D289" s="312">
        <v>7</v>
      </c>
      <c r="E289" s="312">
        <v>9</v>
      </c>
      <c r="F289" s="311" t="s">
        <v>514</v>
      </c>
      <c r="G289" s="309" t="s">
        <v>253</v>
      </c>
      <c r="H289" s="310" t="s">
        <v>601</v>
      </c>
      <c r="I289" s="309" t="s">
        <v>406</v>
      </c>
      <c r="J289" s="308"/>
      <c r="K289" s="308"/>
      <c r="L289" s="308">
        <v>10306</v>
      </c>
      <c r="M289" s="307"/>
      <c r="N289" s="306"/>
      <c r="O289" s="305" t="s">
        <v>353</v>
      </c>
      <c r="P289" s="304">
        <v>3840</v>
      </c>
      <c r="Q289" s="304">
        <v>1885.84</v>
      </c>
      <c r="R289" s="304"/>
      <c r="S289" s="304"/>
      <c r="T289" s="304">
        <v>0</v>
      </c>
      <c r="U289" s="304">
        <v>0</v>
      </c>
      <c r="V289" s="304"/>
      <c r="W289" s="304">
        <v>0</v>
      </c>
      <c r="X289" s="304">
        <v>0</v>
      </c>
      <c r="Y289" s="304"/>
      <c r="Z289" s="304">
        <v>430.44</v>
      </c>
      <c r="AA289" s="304">
        <v>430.44</v>
      </c>
      <c r="AB289" s="304"/>
      <c r="AC289" s="304">
        <v>129.76</v>
      </c>
      <c r="AD289" s="304">
        <v>129.76</v>
      </c>
      <c r="AE289" s="304"/>
      <c r="AF289" s="304">
        <v>353.52</v>
      </c>
      <c r="AG289" s="304">
        <v>353.52</v>
      </c>
      <c r="AH289" s="304"/>
      <c r="AI289" s="304">
        <v>694.36</v>
      </c>
      <c r="AJ289" s="304">
        <v>694.36</v>
      </c>
      <c r="AK289" s="304"/>
      <c r="AL289" s="304">
        <v>0</v>
      </c>
      <c r="AM289" s="304">
        <v>0</v>
      </c>
      <c r="AN289" s="304"/>
      <c r="AO289" s="304">
        <v>277.76</v>
      </c>
      <c r="AP289" s="304">
        <v>277.76</v>
      </c>
      <c r="AQ289" s="304"/>
      <c r="AR289" s="304">
        <v>0</v>
      </c>
      <c r="AS289" s="304">
        <v>0</v>
      </c>
      <c r="AT289" s="304"/>
      <c r="AU289" s="304">
        <v>1954.16</v>
      </c>
      <c r="AV289" s="304">
        <v>0</v>
      </c>
      <c r="AW289" s="304"/>
      <c r="AX289" s="304">
        <v>0</v>
      </c>
      <c r="AY289" s="304">
        <v>0</v>
      </c>
      <c r="AZ289" s="304"/>
      <c r="BA289" s="303">
        <v>0</v>
      </c>
      <c r="BB289" s="302">
        <v>0</v>
      </c>
      <c r="BC289" s="302"/>
      <c r="BD289" s="301"/>
      <c r="BE289" s="300"/>
      <c r="BF289" s="287"/>
    </row>
    <row r="290" spans="1:58" ht="21.6" x14ac:dyDescent="0.3">
      <c r="A290" s="295"/>
      <c r="B290" s="354" t="s">
        <v>738</v>
      </c>
      <c r="C290" s="309">
        <v>606</v>
      </c>
      <c r="D290" s="312">
        <v>7</v>
      </c>
      <c r="E290" s="312">
        <v>9</v>
      </c>
      <c r="F290" s="311" t="s">
        <v>514</v>
      </c>
      <c r="G290" s="309" t="s">
        <v>253</v>
      </c>
      <c r="H290" s="310" t="s">
        <v>603</v>
      </c>
      <c r="I290" s="309" t="s">
        <v>408</v>
      </c>
      <c r="J290" s="308"/>
      <c r="K290" s="308"/>
      <c r="L290" s="308">
        <v>10306</v>
      </c>
      <c r="M290" s="307"/>
      <c r="N290" s="306"/>
      <c r="O290" s="305" t="s">
        <v>353</v>
      </c>
      <c r="P290" s="304">
        <v>1200</v>
      </c>
      <c r="Q290" s="304">
        <v>0</v>
      </c>
      <c r="R290" s="304"/>
      <c r="S290" s="304"/>
      <c r="T290" s="304">
        <v>0</v>
      </c>
      <c r="U290" s="304">
        <v>0</v>
      </c>
      <c r="V290" s="304"/>
      <c r="W290" s="304">
        <v>0</v>
      </c>
      <c r="X290" s="304">
        <v>0</v>
      </c>
      <c r="Y290" s="304"/>
      <c r="Z290" s="304">
        <v>0</v>
      </c>
      <c r="AA290" s="304">
        <v>0</v>
      </c>
      <c r="AB290" s="304"/>
      <c r="AC290" s="304">
        <v>0</v>
      </c>
      <c r="AD290" s="304">
        <v>0</v>
      </c>
      <c r="AE290" s="304"/>
      <c r="AF290" s="304">
        <v>0</v>
      </c>
      <c r="AG290" s="304">
        <v>0</v>
      </c>
      <c r="AH290" s="304"/>
      <c r="AI290" s="304">
        <v>0</v>
      </c>
      <c r="AJ290" s="304">
        <v>0</v>
      </c>
      <c r="AK290" s="304"/>
      <c r="AL290" s="304">
        <v>0</v>
      </c>
      <c r="AM290" s="304">
        <v>0</v>
      </c>
      <c r="AN290" s="304"/>
      <c r="AO290" s="304">
        <v>0</v>
      </c>
      <c r="AP290" s="304">
        <v>0</v>
      </c>
      <c r="AQ290" s="304"/>
      <c r="AR290" s="304">
        <v>0</v>
      </c>
      <c r="AS290" s="304">
        <v>0</v>
      </c>
      <c r="AT290" s="304"/>
      <c r="AU290" s="304">
        <v>1200</v>
      </c>
      <c r="AV290" s="304">
        <v>0</v>
      </c>
      <c r="AW290" s="304"/>
      <c r="AX290" s="304">
        <v>0</v>
      </c>
      <c r="AY290" s="304">
        <v>0</v>
      </c>
      <c r="AZ290" s="304"/>
      <c r="BA290" s="303">
        <v>0</v>
      </c>
      <c r="BB290" s="302">
        <v>0</v>
      </c>
      <c r="BC290" s="302"/>
      <c r="BD290" s="301"/>
      <c r="BE290" s="300"/>
      <c r="BF290" s="287"/>
    </row>
    <row r="291" spans="1:58" ht="21.6" x14ac:dyDescent="0.3">
      <c r="A291" s="295"/>
      <c r="B291" s="354" t="s">
        <v>738</v>
      </c>
      <c r="C291" s="309">
        <v>606</v>
      </c>
      <c r="D291" s="312">
        <v>7</v>
      </c>
      <c r="E291" s="312">
        <v>9</v>
      </c>
      <c r="F291" s="311" t="s">
        <v>514</v>
      </c>
      <c r="G291" s="309" t="s">
        <v>253</v>
      </c>
      <c r="H291" s="310" t="s">
        <v>604</v>
      </c>
      <c r="I291" s="309" t="s">
        <v>409</v>
      </c>
      <c r="J291" s="308"/>
      <c r="K291" s="308"/>
      <c r="L291" s="308">
        <v>10306</v>
      </c>
      <c r="M291" s="307"/>
      <c r="N291" s="306"/>
      <c r="O291" s="305" t="s">
        <v>353</v>
      </c>
      <c r="P291" s="304">
        <v>19821.11</v>
      </c>
      <c r="Q291" s="304">
        <v>0</v>
      </c>
      <c r="R291" s="304"/>
      <c r="S291" s="304"/>
      <c r="T291" s="304">
        <v>0</v>
      </c>
      <c r="U291" s="304">
        <v>0</v>
      </c>
      <c r="V291" s="304"/>
      <c r="W291" s="304">
        <v>0</v>
      </c>
      <c r="X291" s="304">
        <v>0</v>
      </c>
      <c r="Y291" s="304"/>
      <c r="Z291" s="304">
        <v>0</v>
      </c>
      <c r="AA291" s="304">
        <v>0</v>
      </c>
      <c r="AB291" s="304"/>
      <c r="AC291" s="304">
        <v>0</v>
      </c>
      <c r="AD291" s="304">
        <v>0</v>
      </c>
      <c r="AE291" s="304"/>
      <c r="AF291" s="304">
        <v>0</v>
      </c>
      <c r="AG291" s="304">
        <v>0</v>
      </c>
      <c r="AH291" s="304"/>
      <c r="AI291" s="304">
        <v>0</v>
      </c>
      <c r="AJ291" s="304">
        <v>0</v>
      </c>
      <c r="AK291" s="304"/>
      <c r="AL291" s="304">
        <v>0</v>
      </c>
      <c r="AM291" s="304">
        <v>0</v>
      </c>
      <c r="AN291" s="304"/>
      <c r="AO291" s="304">
        <v>0</v>
      </c>
      <c r="AP291" s="304">
        <v>0</v>
      </c>
      <c r="AQ291" s="304"/>
      <c r="AR291" s="304">
        <v>0</v>
      </c>
      <c r="AS291" s="304">
        <v>0</v>
      </c>
      <c r="AT291" s="304"/>
      <c r="AU291" s="304">
        <v>13360</v>
      </c>
      <c r="AV291" s="304">
        <v>0</v>
      </c>
      <c r="AW291" s="304"/>
      <c r="AX291" s="304">
        <v>2350</v>
      </c>
      <c r="AY291" s="304">
        <v>0</v>
      </c>
      <c r="AZ291" s="304"/>
      <c r="BA291" s="303">
        <v>4111.1099999999997</v>
      </c>
      <c r="BB291" s="302">
        <v>0</v>
      </c>
      <c r="BC291" s="302"/>
      <c r="BD291" s="301"/>
      <c r="BE291" s="300"/>
      <c r="BF291" s="287"/>
    </row>
    <row r="292" spans="1:58" ht="21.6" x14ac:dyDescent="0.3">
      <c r="A292" s="295"/>
      <c r="B292" s="354" t="s">
        <v>738</v>
      </c>
      <c r="C292" s="309">
        <v>606</v>
      </c>
      <c r="D292" s="312">
        <v>7</v>
      </c>
      <c r="E292" s="312">
        <v>9</v>
      </c>
      <c r="F292" s="311" t="s">
        <v>515</v>
      </c>
      <c r="G292" s="309" t="s">
        <v>269</v>
      </c>
      <c r="H292" s="310" t="s">
        <v>616</v>
      </c>
      <c r="I292" s="309" t="s">
        <v>457</v>
      </c>
      <c r="J292" s="308"/>
      <c r="K292" s="308"/>
      <c r="L292" s="308">
        <v>10101</v>
      </c>
      <c r="M292" s="307"/>
      <c r="N292" s="306"/>
      <c r="O292" s="305"/>
      <c r="P292" s="304">
        <v>1200190</v>
      </c>
      <c r="Q292" s="304">
        <v>576304.14</v>
      </c>
      <c r="R292" s="304"/>
      <c r="S292" s="304"/>
      <c r="T292" s="304">
        <v>0</v>
      </c>
      <c r="U292" s="304">
        <v>0</v>
      </c>
      <c r="V292" s="304"/>
      <c r="W292" s="304">
        <v>0</v>
      </c>
      <c r="X292" s="304">
        <v>0</v>
      </c>
      <c r="Y292" s="304"/>
      <c r="Z292" s="304">
        <v>0</v>
      </c>
      <c r="AA292" s="304">
        <v>0</v>
      </c>
      <c r="AB292" s="304"/>
      <c r="AC292" s="304">
        <v>96481.72</v>
      </c>
      <c r="AD292" s="304">
        <v>96481.72</v>
      </c>
      <c r="AE292" s="304"/>
      <c r="AF292" s="304">
        <v>171874.1</v>
      </c>
      <c r="AG292" s="304">
        <v>171874.1</v>
      </c>
      <c r="AH292" s="304"/>
      <c r="AI292" s="304">
        <v>160203</v>
      </c>
      <c r="AJ292" s="304">
        <v>160203</v>
      </c>
      <c r="AK292" s="304"/>
      <c r="AL292" s="304">
        <v>59247</v>
      </c>
      <c r="AM292" s="304">
        <v>59247</v>
      </c>
      <c r="AN292" s="304"/>
      <c r="AO292" s="304">
        <v>47905.760000000002</v>
      </c>
      <c r="AP292" s="304">
        <v>47905.760000000002</v>
      </c>
      <c r="AQ292" s="304"/>
      <c r="AR292" s="304">
        <v>78368.42</v>
      </c>
      <c r="AS292" s="304">
        <v>40592.559999999998</v>
      </c>
      <c r="AT292" s="304"/>
      <c r="AU292" s="304">
        <v>194860</v>
      </c>
      <c r="AV292" s="304">
        <v>0</v>
      </c>
      <c r="AW292" s="304"/>
      <c r="AX292" s="304">
        <v>108370</v>
      </c>
      <c r="AY292" s="304">
        <v>0</v>
      </c>
      <c r="AZ292" s="304"/>
      <c r="BA292" s="303">
        <v>282880</v>
      </c>
      <c r="BB292" s="302">
        <v>0</v>
      </c>
      <c r="BC292" s="302"/>
      <c r="BD292" s="301"/>
      <c r="BE292" s="300"/>
      <c r="BF292" s="287"/>
    </row>
    <row r="293" spans="1:58" ht="21.6" x14ac:dyDescent="0.3">
      <c r="A293" s="295"/>
      <c r="B293" s="354" t="s">
        <v>738</v>
      </c>
      <c r="C293" s="309">
        <v>606</v>
      </c>
      <c r="D293" s="312">
        <v>7</v>
      </c>
      <c r="E293" s="312">
        <v>9</v>
      </c>
      <c r="F293" s="311" t="s">
        <v>515</v>
      </c>
      <c r="G293" s="309" t="s">
        <v>271</v>
      </c>
      <c r="H293" s="310" t="s">
        <v>616</v>
      </c>
      <c r="I293" s="309" t="s">
        <v>457</v>
      </c>
      <c r="J293" s="308"/>
      <c r="K293" s="308"/>
      <c r="L293" s="308">
        <v>10101</v>
      </c>
      <c r="M293" s="307"/>
      <c r="N293" s="306"/>
      <c r="O293" s="305"/>
      <c r="P293" s="304">
        <v>86680</v>
      </c>
      <c r="Q293" s="304">
        <v>70204</v>
      </c>
      <c r="R293" s="304"/>
      <c r="S293" s="304"/>
      <c r="T293" s="304">
        <v>0</v>
      </c>
      <c r="U293" s="304">
        <v>0</v>
      </c>
      <c r="V293" s="304"/>
      <c r="W293" s="304">
        <v>56000</v>
      </c>
      <c r="X293" s="304">
        <v>56000</v>
      </c>
      <c r="Y293" s="304"/>
      <c r="Z293" s="304">
        <v>0</v>
      </c>
      <c r="AA293" s="304">
        <v>0</v>
      </c>
      <c r="AB293" s="304"/>
      <c r="AC293" s="304">
        <v>0</v>
      </c>
      <c r="AD293" s="304">
        <v>0</v>
      </c>
      <c r="AE293" s="304"/>
      <c r="AF293" s="304">
        <v>0</v>
      </c>
      <c r="AG293" s="304">
        <v>0</v>
      </c>
      <c r="AH293" s="304"/>
      <c r="AI293" s="304">
        <v>3594</v>
      </c>
      <c r="AJ293" s="304">
        <v>3594</v>
      </c>
      <c r="AK293" s="304"/>
      <c r="AL293" s="304">
        <v>0</v>
      </c>
      <c r="AM293" s="304">
        <v>0</v>
      </c>
      <c r="AN293" s="304"/>
      <c r="AO293" s="304">
        <v>0</v>
      </c>
      <c r="AP293" s="304">
        <v>0</v>
      </c>
      <c r="AQ293" s="304"/>
      <c r="AR293" s="304">
        <v>27086</v>
      </c>
      <c r="AS293" s="304">
        <v>10610</v>
      </c>
      <c r="AT293" s="304"/>
      <c r="AU293" s="304">
        <v>0</v>
      </c>
      <c r="AV293" s="304">
        <v>0</v>
      </c>
      <c r="AW293" s="304"/>
      <c r="AX293" s="304">
        <v>0</v>
      </c>
      <c r="AY293" s="304">
        <v>0</v>
      </c>
      <c r="AZ293" s="304"/>
      <c r="BA293" s="303">
        <v>0</v>
      </c>
      <c r="BB293" s="302">
        <v>0</v>
      </c>
      <c r="BC293" s="302"/>
      <c r="BD293" s="301"/>
      <c r="BE293" s="300"/>
      <c r="BF293" s="287"/>
    </row>
    <row r="294" spans="1:58" ht="21.6" x14ac:dyDescent="0.3">
      <c r="A294" s="295"/>
      <c r="B294" s="354" t="s">
        <v>738</v>
      </c>
      <c r="C294" s="309">
        <v>606</v>
      </c>
      <c r="D294" s="312">
        <v>7</v>
      </c>
      <c r="E294" s="312">
        <v>9</v>
      </c>
      <c r="F294" s="311" t="s">
        <v>516</v>
      </c>
      <c r="G294" s="309" t="s">
        <v>269</v>
      </c>
      <c r="H294" s="310" t="s">
        <v>616</v>
      </c>
      <c r="I294" s="309" t="s">
        <v>457</v>
      </c>
      <c r="J294" s="308"/>
      <c r="K294" s="308"/>
      <c r="L294" s="308">
        <v>10101</v>
      </c>
      <c r="M294" s="307"/>
      <c r="N294" s="306"/>
      <c r="O294" s="305"/>
      <c r="P294" s="304">
        <v>926632.49</v>
      </c>
      <c r="Q294" s="304">
        <v>282662.90000000002</v>
      </c>
      <c r="R294" s="304"/>
      <c r="S294" s="304"/>
      <c r="T294" s="304">
        <v>0</v>
      </c>
      <c r="U294" s="304">
        <v>0</v>
      </c>
      <c r="V294" s="304"/>
      <c r="W294" s="304">
        <v>0</v>
      </c>
      <c r="X294" s="304">
        <v>0</v>
      </c>
      <c r="Y294" s="304"/>
      <c r="Z294" s="304">
        <v>0</v>
      </c>
      <c r="AA294" s="304">
        <v>0</v>
      </c>
      <c r="AB294" s="304"/>
      <c r="AC294" s="304">
        <v>0</v>
      </c>
      <c r="AD294" s="304">
        <v>0</v>
      </c>
      <c r="AE294" s="304"/>
      <c r="AF294" s="304">
        <v>0</v>
      </c>
      <c r="AG294" s="304">
        <v>0</v>
      </c>
      <c r="AH294" s="304"/>
      <c r="AI294" s="304">
        <v>61800</v>
      </c>
      <c r="AJ294" s="304">
        <v>61800</v>
      </c>
      <c r="AK294" s="304"/>
      <c r="AL294" s="304">
        <v>0</v>
      </c>
      <c r="AM294" s="304">
        <v>0</v>
      </c>
      <c r="AN294" s="304"/>
      <c r="AO294" s="304">
        <v>79820</v>
      </c>
      <c r="AP294" s="304">
        <v>79820</v>
      </c>
      <c r="AQ294" s="304"/>
      <c r="AR294" s="304">
        <v>319872.15999999997</v>
      </c>
      <c r="AS294" s="304">
        <v>141042.9</v>
      </c>
      <c r="AT294" s="304"/>
      <c r="AU294" s="304">
        <v>198942</v>
      </c>
      <c r="AV294" s="304">
        <v>0</v>
      </c>
      <c r="AW294" s="304"/>
      <c r="AX294" s="304">
        <v>137200</v>
      </c>
      <c r="AY294" s="304">
        <v>0</v>
      </c>
      <c r="AZ294" s="304"/>
      <c r="BA294" s="303">
        <v>128998.33</v>
      </c>
      <c r="BB294" s="302">
        <v>0</v>
      </c>
      <c r="BC294" s="302"/>
      <c r="BD294" s="301"/>
      <c r="BE294" s="300"/>
      <c r="BF294" s="287"/>
    </row>
    <row r="295" spans="1:58" ht="21.6" x14ac:dyDescent="0.3">
      <c r="A295" s="295"/>
      <c r="B295" s="354" t="s">
        <v>738</v>
      </c>
      <c r="C295" s="309">
        <v>606</v>
      </c>
      <c r="D295" s="312">
        <v>7</v>
      </c>
      <c r="E295" s="312">
        <v>9</v>
      </c>
      <c r="F295" s="311" t="s">
        <v>516</v>
      </c>
      <c r="G295" s="309" t="s">
        <v>271</v>
      </c>
      <c r="H295" s="310" t="s">
        <v>616</v>
      </c>
      <c r="I295" s="309" t="s">
        <v>457</v>
      </c>
      <c r="J295" s="308"/>
      <c r="K295" s="308"/>
      <c r="L295" s="308">
        <v>10101</v>
      </c>
      <c r="M295" s="307"/>
      <c r="N295" s="306"/>
      <c r="O295" s="305"/>
      <c r="P295" s="304">
        <v>298804.65000000002</v>
      </c>
      <c r="Q295" s="304">
        <v>298804.65000000002</v>
      </c>
      <c r="R295" s="304"/>
      <c r="S295" s="304"/>
      <c r="T295" s="304">
        <v>85000</v>
      </c>
      <c r="U295" s="304">
        <v>85000</v>
      </c>
      <c r="V295" s="304"/>
      <c r="W295" s="304">
        <v>72920</v>
      </c>
      <c r="X295" s="304">
        <v>72920</v>
      </c>
      <c r="Y295" s="304"/>
      <c r="Z295" s="304">
        <v>66820</v>
      </c>
      <c r="AA295" s="304">
        <v>66820</v>
      </c>
      <c r="AB295" s="304"/>
      <c r="AC295" s="304">
        <v>62950</v>
      </c>
      <c r="AD295" s="304">
        <v>62950</v>
      </c>
      <c r="AE295" s="304"/>
      <c r="AF295" s="304">
        <v>11114.65</v>
      </c>
      <c r="AG295" s="304">
        <v>11114.65</v>
      </c>
      <c r="AH295" s="304"/>
      <c r="AI295" s="304">
        <v>0</v>
      </c>
      <c r="AJ295" s="304">
        <v>0</v>
      </c>
      <c r="AK295" s="304"/>
      <c r="AL295" s="304">
        <v>0</v>
      </c>
      <c r="AM295" s="304">
        <v>0</v>
      </c>
      <c r="AN295" s="304"/>
      <c r="AO295" s="304">
        <v>0</v>
      </c>
      <c r="AP295" s="304">
        <v>0</v>
      </c>
      <c r="AQ295" s="304"/>
      <c r="AR295" s="304">
        <v>0</v>
      </c>
      <c r="AS295" s="304">
        <v>0</v>
      </c>
      <c r="AT295" s="304"/>
      <c r="AU295" s="304">
        <v>0</v>
      </c>
      <c r="AV295" s="304">
        <v>0</v>
      </c>
      <c r="AW295" s="304"/>
      <c r="AX295" s="304">
        <v>0</v>
      </c>
      <c r="AY295" s="304">
        <v>0</v>
      </c>
      <c r="AZ295" s="304"/>
      <c r="BA295" s="303">
        <v>0</v>
      </c>
      <c r="BB295" s="302">
        <v>0</v>
      </c>
      <c r="BC295" s="302"/>
      <c r="BD295" s="301"/>
      <c r="BE295" s="300"/>
      <c r="BF295" s="287"/>
    </row>
    <row r="296" spans="1:58" ht="21.6" x14ac:dyDescent="0.3">
      <c r="A296" s="295"/>
      <c r="B296" s="354" t="s">
        <v>738</v>
      </c>
      <c r="C296" s="309">
        <v>606</v>
      </c>
      <c r="D296" s="312">
        <v>7</v>
      </c>
      <c r="E296" s="312">
        <v>9</v>
      </c>
      <c r="F296" s="311" t="s">
        <v>517</v>
      </c>
      <c r="G296" s="309" t="s">
        <v>269</v>
      </c>
      <c r="H296" s="310" t="s">
        <v>616</v>
      </c>
      <c r="I296" s="309" t="s">
        <v>457</v>
      </c>
      <c r="J296" s="308"/>
      <c r="K296" s="308"/>
      <c r="L296" s="308">
        <v>10101</v>
      </c>
      <c r="M296" s="307"/>
      <c r="N296" s="306"/>
      <c r="O296" s="305"/>
      <c r="P296" s="304">
        <v>278970</v>
      </c>
      <c r="Q296" s="304">
        <v>278970</v>
      </c>
      <c r="R296" s="304"/>
      <c r="S296" s="304"/>
      <c r="T296" s="304">
        <v>0</v>
      </c>
      <c r="U296" s="304">
        <v>0</v>
      </c>
      <c r="V296" s="304"/>
      <c r="W296" s="304">
        <v>0</v>
      </c>
      <c r="X296" s="304">
        <v>0</v>
      </c>
      <c r="Y296" s="304"/>
      <c r="Z296" s="304">
        <v>0</v>
      </c>
      <c r="AA296" s="304">
        <v>0</v>
      </c>
      <c r="AB296" s="304"/>
      <c r="AC296" s="304">
        <v>0</v>
      </c>
      <c r="AD296" s="304">
        <v>0</v>
      </c>
      <c r="AE296" s="304"/>
      <c r="AF296" s="304">
        <v>43900</v>
      </c>
      <c r="AG296" s="304">
        <v>43900</v>
      </c>
      <c r="AH296" s="304"/>
      <c r="AI296" s="304">
        <v>56960</v>
      </c>
      <c r="AJ296" s="304">
        <v>56960</v>
      </c>
      <c r="AK296" s="304"/>
      <c r="AL296" s="304">
        <v>163330</v>
      </c>
      <c r="AM296" s="304">
        <v>163330</v>
      </c>
      <c r="AN296" s="304"/>
      <c r="AO296" s="304">
        <v>14780</v>
      </c>
      <c r="AP296" s="304">
        <v>14780</v>
      </c>
      <c r="AQ296" s="304"/>
      <c r="AR296" s="304">
        <v>0</v>
      </c>
      <c r="AS296" s="304">
        <v>0</v>
      </c>
      <c r="AT296" s="304"/>
      <c r="AU296" s="304">
        <v>0</v>
      </c>
      <c r="AV296" s="304">
        <v>0</v>
      </c>
      <c r="AW296" s="304"/>
      <c r="AX296" s="304">
        <v>0</v>
      </c>
      <c r="AY296" s="304">
        <v>0</v>
      </c>
      <c r="AZ296" s="304"/>
      <c r="BA296" s="303">
        <v>0</v>
      </c>
      <c r="BB296" s="302">
        <v>0</v>
      </c>
      <c r="BC296" s="302"/>
      <c r="BD296" s="301"/>
      <c r="BE296" s="300"/>
      <c r="BF296" s="287"/>
    </row>
    <row r="297" spans="1:58" ht="21.6" x14ac:dyDescent="0.3">
      <c r="A297" s="295"/>
      <c r="B297" s="354" t="s">
        <v>738</v>
      </c>
      <c r="C297" s="309">
        <v>606</v>
      </c>
      <c r="D297" s="312">
        <v>7</v>
      </c>
      <c r="E297" s="312">
        <v>9</v>
      </c>
      <c r="F297" s="311" t="s">
        <v>517</v>
      </c>
      <c r="G297" s="309" t="s">
        <v>271</v>
      </c>
      <c r="H297" s="310" t="s">
        <v>616</v>
      </c>
      <c r="I297" s="309" t="s">
        <v>457</v>
      </c>
      <c r="J297" s="308"/>
      <c r="K297" s="308"/>
      <c r="L297" s="308">
        <v>10101</v>
      </c>
      <c r="M297" s="307"/>
      <c r="N297" s="306"/>
      <c r="O297" s="305"/>
      <c r="P297" s="304">
        <v>34860</v>
      </c>
      <c r="Q297" s="304">
        <v>34860</v>
      </c>
      <c r="R297" s="304"/>
      <c r="S297" s="304"/>
      <c r="T297" s="304">
        <v>0</v>
      </c>
      <c r="U297" s="304">
        <v>0</v>
      </c>
      <c r="V297" s="304"/>
      <c r="W297" s="304">
        <v>0</v>
      </c>
      <c r="X297" s="304">
        <v>0</v>
      </c>
      <c r="Y297" s="304"/>
      <c r="Z297" s="304">
        <v>0</v>
      </c>
      <c r="AA297" s="304">
        <v>0</v>
      </c>
      <c r="AB297" s="304"/>
      <c r="AC297" s="304">
        <v>0</v>
      </c>
      <c r="AD297" s="304">
        <v>0</v>
      </c>
      <c r="AE297" s="304"/>
      <c r="AF297" s="304">
        <v>0</v>
      </c>
      <c r="AG297" s="304">
        <v>0</v>
      </c>
      <c r="AH297" s="304"/>
      <c r="AI297" s="304">
        <v>34860</v>
      </c>
      <c r="AJ297" s="304">
        <v>34860</v>
      </c>
      <c r="AK297" s="304"/>
      <c r="AL297" s="304">
        <v>0</v>
      </c>
      <c r="AM297" s="304">
        <v>0</v>
      </c>
      <c r="AN297" s="304"/>
      <c r="AO297" s="304">
        <v>0</v>
      </c>
      <c r="AP297" s="304">
        <v>0</v>
      </c>
      <c r="AQ297" s="304"/>
      <c r="AR297" s="304">
        <v>0</v>
      </c>
      <c r="AS297" s="304">
        <v>0</v>
      </c>
      <c r="AT297" s="304"/>
      <c r="AU297" s="304">
        <v>0</v>
      </c>
      <c r="AV297" s="304">
        <v>0</v>
      </c>
      <c r="AW297" s="304"/>
      <c r="AX297" s="304">
        <v>0</v>
      </c>
      <c r="AY297" s="304">
        <v>0</v>
      </c>
      <c r="AZ297" s="304"/>
      <c r="BA297" s="303">
        <v>0</v>
      </c>
      <c r="BB297" s="302">
        <v>0</v>
      </c>
      <c r="BC297" s="302"/>
      <c r="BD297" s="301"/>
      <c r="BE297" s="300"/>
      <c r="BF297" s="287"/>
    </row>
    <row r="298" spans="1:58" ht="21.6" x14ac:dyDescent="0.3">
      <c r="A298" s="295"/>
      <c r="B298" s="354" t="s">
        <v>738</v>
      </c>
      <c r="C298" s="309">
        <v>606</v>
      </c>
      <c r="D298" s="312">
        <v>7</v>
      </c>
      <c r="E298" s="312">
        <v>9</v>
      </c>
      <c r="F298" s="311" t="s">
        <v>518</v>
      </c>
      <c r="G298" s="309" t="s">
        <v>253</v>
      </c>
      <c r="H298" s="310" t="s">
        <v>605</v>
      </c>
      <c r="I298" s="309" t="s">
        <v>410</v>
      </c>
      <c r="J298" s="308"/>
      <c r="K298" s="308"/>
      <c r="L298" s="308">
        <v>10101</v>
      </c>
      <c r="M298" s="307"/>
      <c r="N298" s="306"/>
      <c r="O298" s="305"/>
      <c r="P298" s="304">
        <v>8000</v>
      </c>
      <c r="Q298" s="304">
        <v>8000</v>
      </c>
      <c r="R298" s="304"/>
      <c r="S298" s="304"/>
      <c r="T298" s="304">
        <v>0</v>
      </c>
      <c r="U298" s="304">
        <v>0</v>
      </c>
      <c r="V298" s="304"/>
      <c r="W298" s="304">
        <v>0</v>
      </c>
      <c r="X298" s="304">
        <v>0</v>
      </c>
      <c r="Y298" s="304"/>
      <c r="Z298" s="304">
        <v>0</v>
      </c>
      <c r="AA298" s="304">
        <v>0</v>
      </c>
      <c r="AB298" s="304"/>
      <c r="AC298" s="304">
        <v>0</v>
      </c>
      <c r="AD298" s="304">
        <v>0</v>
      </c>
      <c r="AE298" s="304"/>
      <c r="AF298" s="304">
        <v>0</v>
      </c>
      <c r="AG298" s="304">
        <v>0</v>
      </c>
      <c r="AH298" s="304"/>
      <c r="AI298" s="304">
        <v>0</v>
      </c>
      <c r="AJ298" s="304">
        <v>0</v>
      </c>
      <c r="AK298" s="304"/>
      <c r="AL298" s="304">
        <v>0</v>
      </c>
      <c r="AM298" s="304">
        <v>0</v>
      </c>
      <c r="AN298" s="304"/>
      <c r="AO298" s="304">
        <v>0</v>
      </c>
      <c r="AP298" s="304">
        <v>0</v>
      </c>
      <c r="AQ298" s="304"/>
      <c r="AR298" s="304">
        <v>8000</v>
      </c>
      <c r="AS298" s="304">
        <v>8000</v>
      </c>
      <c r="AT298" s="304"/>
      <c r="AU298" s="304">
        <v>0</v>
      </c>
      <c r="AV298" s="304">
        <v>0</v>
      </c>
      <c r="AW298" s="304"/>
      <c r="AX298" s="304">
        <v>0</v>
      </c>
      <c r="AY298" s="304">
        <v>0</v>
      </c>
      <c r="AZ298" s="304"/>
      <c r="BA298" s="303">
        <v>0</v>
      </c>
      <c r="BB298" s="302">
        <v>0</v>
      </c>
      <c r="BC298" s="302"/>
      <c r="BD298" s="301"/>
      <c r="BE298" s="300"/>
      <c r="BF298" s="287"/>
    </row>
    <row r="299" spans="1:58" ht="21.6" x14ac:dyDescent="0.3">
      <c r="A299" s="295"/>
      <c r="B299" s="354" t="s">
        <v>738</v>
      </c>
      <c r="C299" s="309">
        <v>606</v>
      </c>
      <c r="D299" s="312">
        <v>7</v>
      </c>
      <c r="E299" s="312">
        <v>9</v>
      </c>
      <c r="F299" s="311" t="s">
        <v>519</v>
      </c>
      <c r="G299" s="309" t="s">
        <v>253</v>
      </c>
      <c r="H299" s="310" t="s">
        <v>605</v>
      </c>
      <c r="I299" s="309" t="s">
        <v>410</v>
      </c>
      <c r="J299" s="308"/>
      <c r="K299" s="308"/>
      <c r="L299" s="308">
        <v>10101</v>
      </c>
      <c r="M299" s="307"/>
      <c r="N299" s="306"/>
      <c r="O299" s="305"/>
      <c r="P299" s="304">
        <v>18000</v>
      </c>
      <c r="Q299" s="304">
        <v>0</v>
      </c>
      <c r="R299" s="304"/>
      <c r="S299" s="304"/>
      <c r="T299" s="304">
        <v>0</v>
      </c>
      <c r="U299" s="304">
        <v>0</v>
      </c>
      <c r="V299" s="304"/>
      <c r="W299" s="304">
        <v>0</v>
      </c>
      <c r="X299" s="304">
        <v>0</v>
      </c>
      <c r="Y299" s="304"/>
      <c r="Z299" s="304">
        <v>0</v>
      </c>
      <c r="AA299" s="304">
        <v>0</v>
      </c>
      <c r="AB299" s="304"/>
      <c r="AC299" s="304">
        <v>0</v>
      </c>
      <c r="AD299" s="304">
        <v>0</v>
      </c>
      <c r="AE299" s="304"/>
      <c r="AF299" s="304">
        <v>0</v>
      </c>
      <c r="AG299" s="304">
        <v>0</v>
      </c>
      <c r="AH299" s="304"/>
      <c r="AI299" s="304">
        <v>0</v>
      </c>
      <c r="AJ299" s="304">
        <v>0</v>
      </c>
      <c r="AK299" s="304"/>
      <c r="AL299" s="304">
        <v>0</v>
      </c>
      <c r="AM299" s="304">
        <v>0</v>
      </c>
      <c r="AN299" s="304"/>
      <c r="AO299" s="304">
        <v>0</v>
      </c>
      <c r="AP299" s="304">
        <v>0</v>
      </c>
      <c r="AQ299" s="304"/>
      <c r="AR299" s="304">
        <v>0</v>
      </c>
      <c r="AS299" s="304">
        <v>0</v>
      </c>
      <c r="AT299" s="304"/>
      <c r="AU299" s="304">
        <v>0</v>
      </c>
      <c r="AV299" s="304">
        <v>0</v>
      </c>
      <c r="AW299" s="304"/>
      <c r="AX299" s="304">
        <v>0</v>
      </c>
      <c r="AY299" s="304">
        <v>0</v>
      </c>
      <c r="AZ299" s="304"/>
      <c r="BA299" s="303">
        <v>18000</v>
      </c>
      <c r="BB299" s="302">
        <v>0</v>
      </c>
      <c r="BC299" s="302"/>
      <c r="BD299" s="301"/>
      <c r="BE299" s="300"/>
      <c r="BF299" s="287"/>
    </row>
    <row r="300" spans="1:58" ht="21.6" x14ac:dyDescent="0.3">
      <c r="A300" s="295"/>
      <c r="B300" s="354" t="s">
        <v>738</v>
      </c>
      <c r="C300" s="309">
        <v>606</v>
      </c>
      <c r="D300" s="312">
        <v>10</v>
      </c>
      <c r="E300" s="312">
        <v>4</v>
      </c>
      <c r="F300" s="311" t="s">
        <v>520</v>
      </c>
      <c r="G300" s="309" t="s">
        <v>253</v>
      </c>
      <c r="H300" s="310" t="s">
        <v>603</v>
      </c>
      <c r="I300" s="309" t="s">
        <v>408</v>
      </c>
      <c r="J300" s="308"/>
      <c r="K300" s="308"/>
      <c r="L300" s="308">
        <v>10306</v>
      </c>
      <c r="M300" s="307"/>
      <c r="N300" s="306"/>
      <c r="O300" s="305" t="s">
        <v>369</v>
      </c>
      <c r="P300" s="304">
        <v>8213.2000000000007</v>
      </c>
      <c r="Q300" s="304">
        <v>0</v>
      </c>
      <c r="R300" s="304"/>
      <c r="S300" s="304"/>
      <c r="T300" s="304">
        <v>0</v>
      </c>
      <c r="U300" s="304">
        <v>0</v>
      </c>
      <c r="V300" s="304"/>
      <c r="W300" s="304">
        <v>0</v>
      </c>
      <c r="X300" s="304">
        <v>0</v>
      </c>
      <c r="Y300" s="304"/>
      <c r="Z300" s="304">
        <v>0</v>
      </c>
      <c r="AA300" s="304">
        <v>0</v>
      </c>
      <c r="AB300" s="304"/>
      <c r="AC300" s="304">
        <v>0</v>
      </c>
      <c r="AD300" s="304">
        <v>0</v>
      </c>
      <c r="AE300" s="304"/>
      <c r="AF300" s="304">
        <v>0</v>
      </c>
      <c r="AG300" s="304">
        <v>0</v>
      </c>
      <c r="AH300" s="304"/>
      <c r="AI300" s="304">
        <v>0</v>
      </c>
      <c r="AJ300" s="304">
        <v>0</v>
      </c>
      <c r="AK300" s="304"/>
      <c r="AL300" s="304">
        <v>0</v>
      </c>
      <c r="AM300" s="304">
        <v>0</v>
      </c>
      <c r="AN300" s="304"/>
      <c r="AO300" s="304">
        <v>0</v>
      </c>
      <c r="AP300" s="304">
        <v>0</v>
      </c>
      <c r="AQ300" s="304"/>
      <c r="AR300" s="304">
        <v>0</v>
      </c>
      <c r="AS300" s="304">
        <v>0</v>
      </c>
      <c r="AT300" s="304"/>
      <c r="AU300" s="304">
        <v>3993.95</v>
      </c>
      <c r="AV300" s="304">
        <v>0</v>
      </c>
      <c r="AW300" s="304"/>
      <c r="AX300" s="304">
        <v>3995.98</v>
      </c>
      <c r="AY300" s="304">
        <v>0</v>
      </c>
      <c r="AZ300" s="304"/>
      <c r="BA300" s="303">
        <v>223.27</v>
      </c>
      <c r="BB300" s="302">
        <v>0</v>
      </c>
      <c r="BC300" s="302"/>
      <c r="BD300" s="301"/>
      <c r="BE300" s="300"/>
      <c r="BF300" s="287"/>
    </row>
    <row r="301" spans="1:58" ht="21.6" x14ac:dyDescent="0.3">
      <c r="A301" s="295"/>
      <c r="B301" s="354" t="s">
        <v>738</v>
      </c>
      <c r="C301" s="309">
        <v>606</v>
      </c>
      <c r="D301" s="312">
        <v>10</v>
      </c>
      <c r="E301" s="312">
        <v>4</v>
      </c>
      <c r="F301" s="311" t="s">
        <v>520</v>
      </c>
      <c r="G301" s="309" t="s">
        <v>257</v>
      </c>
      <c r="H301" s="310" t="s">
        <v>608</v>
      </c>
      <c r="I301" s="309" t="s">
        <v>429</v>
      </c>
      <c r="J301" s="308"/>
      <c r="K301" s="308"/>
      <c r="L301" s="308">
        <v>10306</v>
      </c>
      <c r="M301" s="307"/>
      <c r="N301" s="306"/>
      <c r="O301" s="305" t="s">
        <v>369</v>
      </c>
      <c r="P301" s="304">
        <v>1704286.75</v>
      </c>
      <c r="Q301" s="304">
        <v>0</v>
      </c>
      <c r="R301" s="304"/>
      <c r="S301" s="304"/>
      <c r="T301" s="304">
        <v>0</v>
      </c>
      <c r="U301" s="304">
        <v>0</v>
      </c>
      <c r="V301" s="304"/>
      <c r="W301" s="304">
        <v>0</v>
      </c>
      <c r="X301" s="304">
        <v>0</v>
      </c>
      <c r="Y301" s="304"/>
      <c r="Z301" s="304">
        <v>0</v>
      </c>
      <c r="AA301" s="304">
        <v>0</v>
      </c>
      <c r="AB301" s="304"/>
      <c r="AC301" s="304">
        <v>0</v>
      </c>
      <c r="AD301" s="304">
        <v>0</v>
      </c>
      <c r="AE301" s="304"/>
      <c r="AF301" s="304">
        <v>0</v>
      </c>
      <c r="AG301" s="304">
        <v>0</v>
      </c>
      <c r="AH301" s="304"/>
      <c r="AI301" s="304">
        <v>0</v>
      </c>
      <c r="AJ301" s="304">
        <v>0</v>
      </c>
      <c r="AK301" s="304"/>
      <c r="AL301" s="304">
        <v>0</v>
      </c>
      <c r="AM301" s="304">
        <v>0</v>
      </c>
      <c r="AN301" s="304"/>
      <c r="AO301" s="304">
        <v>0</v>
      </c>
      <c r="AP301" s="304">
        <v>0</v>
      </c>
      <c r="AQ301" s="304"/>
      <c r="AR301" s="304">
        <v>0</v>
      </c>
      <c r="AS301" s="304">
        <v>0</v>
      </c>
      <c r="AT301" s="304"/>
      <c r="AU301" s="304">
        <v>604872.14</v>
      </c>
      <c r="AV301" s="304">
        <v>0</v>
      </c>
      <c r="AW301" s="304"/>
      <c r="AX301" s="304">
        <v>506247.7</v>
      </c>
      <c r="AY301" s="304">
        <v>0</v>
      </c>
      <c r="AZ301" s="304"/>
      <c r="BA301" s="303">
        <v>593166.91</v>
      </c>
      <c r="BB301" s="302">
        <v>0</v>
      </c>
      <c r="BC301" s="302"/>
      <c r="BD301" s="301"/>
      <c r="BE301" s="300"/>
      <c r="BF301" s="287"/>
    </row>
    <row r="302" spans="1:58" ht="21.6" x14ac:dyDescent="0.3">
      <c r="A302" s="295"/>
      <c r="B302" s="354" t="s">
        <v>738</v>
      </c>
      <c r="C302" s="309">
        <v>606</v>
      </c>
      <c r="D302" s="312">
        <v>10</v>
      </c>
      <c r="E302" s="312">
        <v>4</v>
      </c>
      <c r="F302" s="311" t="s">
        <v>521</v>
      </c>
      <c r="G302" s="309" t="s">
        <v>257</v>
      </c>
      <c r="H302" s="310" t="s">
        <v>608</v>
      </c>
      <c r="I302" s="309" t="s">
        <v>429</v>
      </c>
      <c r="J302" s="308"/>
      <c r="K302" s="308"/>
      <c r="L302" s="308">
        <v>10306</v>
      </c>
      <c r="M302" s="307"/>
      <c r="N302" s="306"/>
      <c r="O302" s="305" t="s">
        <v>384</v>
      </c>
      <c r="P302" s="304">
        <v>1441560</v>
      </c>
      <c r="Q302" s="304">
        <v>1049674</v>
      </c>
      <c r="R302" s="304"/>
      <c r="S302" s="304"/>
      <c r="T302" s="304">
        <v>0</v>
      </c>
      <c r="U302" s="304">
        <v>0</v>
      </c>
      <c r="V302" s="304"/>
      <c r="W302" s="304">
        <v>129708</v>
      </c>
      <c r="X302" s="304">
        <v>129708</v>
      </c>
      <c r="Y302" s="304"/>
      <c r="Z302" s="304">
        <v>129708</v>
      </c>
      <c r="AA302" s="304">
        <v>129708</v>
      </c>
      <c r="AB302" s="304"/>
      <c r="AC302" s="304">
        <v>129708</v>
      </c>
      <c r="AD302" s="304">
        <v>129708</v>
      </c>
      <c r="AE302" s="304"/>
      <c r="AF302" s="304">
        <v>129708</v>
      </c>
      <c r="AG302" s="304">
        <v>129708</v>
      </c>
      <c r="AH302" s="304"/>
      <c r="AI302" s="304">
        <v>129708</v>
      </c>
      <c r="AJ302" s="304">
        <v>129708</v>
      </c>
      <c r="AK302" s="304"/>
      <c r="AL302" s="304">
        <v>134512</v>
      </c>
      <c r="AM302" s="304">
        <v>134512</v>
      </c>
      <c r="AN302" s="304"/>
      <c r="AO302" s="304">
        <v>136914</v>
      </c>
      <c r="AP302" s="304">
        <v>136914</v>
      </c>
      <c r="AQ302" s="304"/>
      <c r="AR302" s="304">
        <v>129708</v>
      </c>
      <c r="AS302" s="304">
        <v>129708</v>
      </c>
      <c r="AT302" s="304"/>
      <c r="AU302" s="304">
        <v>128270</v>
      </c>
      <c r="AV302" s="304">
        <v>0</v>
      </c>
      <c r="AW302" s="304"/>
      <c r="AX302" s="304">
        <v>129552.03</v>
      </c>
      <c r="AY302" s="304">
        <v>0</v>
      </c>
      <c r="AZ302" s="304"/>
      <c r="BA302" s="303">
        <v>134063.97</v>
      </c>
      <c r="BB302" s="302">
        <v>0</v>
      </c>
      <c r="BC302" s="302"/>
      <c r="BD302" s="301"/>
      <c r="BE302" s="300"/>
      <c r="BF302" s="287"/>
    </row>
    <row r="303" spans="1:58" ht="21.6" x14ac:dyDescent="0.3">
      <c r="A303" s="295"/>
      <c r="B303" s="354" t="s">
        <v>738</v>
      </c>
      <c r="C303" s="309">
        <v>606</v>
      </c>
      <c r="D303" s="312">
        <v>10</v>
      </c>
      <c r="E303" s="312">
        <v>4</v>
      </c>
      <c r="F303" s="311" t="s">
        <v>522</v>
      </c>
      <c r="G303" s="309" t="s">
        <v>272</v>
      </c>
      <c r="H303" s="310" t="s">
        <v>608</v>
      </c>
      <c r="I303" s="309" t="s">
        <v>429</v>
      </c>
      <c r="J303" s="308"/>
      <c r="K303" s="308"/>
      <c r="L303" s="308">
        <v>10306</v>
      </c>
      <c r="M303" s="307"/>
      <c r="N303" s="306"/>
      <c r="O303" s="305" t="s">
        <v>384</v>
      </c>
      <c r="P303" s="304">
        <v>54310</v>
      </c>
      <c r="Q303" s="304">
        <v>27600</v>
      </c>
      <c r="R303" s="304"/>
      <c r="S303" s="304"/>
      <c r="T303" s="304">
        <v>0</v>
      </c>
      <c r="U303" s="304">
        <v>0</v>
      </c>
      <c r="V303" s="304"/>
      <c r="W303" s="304">
        <v>0</v>
      </c>
      <c r="X303" s="304">
        <v>0</v>
      </c>
      <c r="Y303" s="304"/>
      <c r="Z303" s="304">
        <v>0</v>
      </c>
      <c r="AA303" s="304">
        <v>0</v>
      </c>
      <c r="AB303" s="304"/>
      <c r="AC303" s="304">
        <v>16560</v>
      </c>
      <c r="AD303" s="304">
        <v>16560</v>
      </c>
      <c r="AE303" s="304"/>
      <c r="AF303" s="304">
        <v>0</v>
      </c>
      <c r="AG303" s="304">
        <v>0</v>
      </c>
      <c r="AH303" s="304"/>
      <c r="AI303" s="304">
        <v>11040</v>
      </c>
      <c r="AJ303" s="304">
        <v>11040</v>
      </c>
      <c r="AK303" s="304"/>
      <c r="AL303" s="304">
        <v>0</v>
      </c>
      <c r="AM303" s="304">
        <v>0</v>
      </c>
      <c r="AN303" s="304"/>
      <c r="AO303" s="304">
        <v>0</v>
      </c>
      <c r="AP303" s="304">
        <v>0</v>
      </c>
      <c r="AQ303" s="304"/>
      <c r="AR303" s="304">
        <v>0</v>
      </c>
      <c r="AS303" s="304">
        <v>0</v>
      </c>
      <c r="AT303" s="304"/>
      <c r="AU303" s="304">
        <v>18830</v>
      </c>
      <c r="AV303" s="304">
        <v>0</v>
      </c>
      <c r="AW303" s="304"/>
      <c r="AX303" s="304">
        <v>3940</v>
      </c>
      <c r="AY303" s="304">
        <v>0</v>
      </c>
      <c r="AZ303" s="304"/>
      <c r="BA303" s="303">
        <v>3940</v>
      </c>
      <c r="BB303" s="302">
        <v>0</v>
      </c>
      <c r="BC303" s="302"/>
      <c r="BD303" s="301"/>
      <c r="BE303" s="300"/>
      <c r="BF303" s="287"/>
    </row>
    <row r="304" spans="1:58" ht="21.6" x14ac:dyDescent="0.3">
      <c r="A304" s="295"/>
      <c r="B304" s="354" t="s">
        <v>738</v>
      </c>
      <c r="C304" s="309">
        <v>606</v>
      </c>
      <c r="D304" s="312">
        <v>10</v>
      </c>
      <c r="E304" s="312">
        <v>4</v>
      </c>
      <c r="F304" s="311" t="s">
        <v>523</v>
      </c>
      <c r="G304" s="309" t="s">
        <v>272</v>
      </c>
      <c r="H304" s="310" t="s">
        <v>608</v>
      </c>
      <c r="I304" s="309" t="s">
        <v>429</v>
      </c>
      <c r="J304" s="308"/>
      <c r="K304" s="308"/>
      <c r="L304" s="308">
        <v>10306</v>
      </c>
      <c r="M304" s="307"/>
      <c r="N304" s="306"/>
      <c r="O304" s="305" t="s">
        <v>384</v>
      </c>
      <c r="P304" s="304">
        <v>96363.13</v>
      </c>
      <c r="Q304" s="304">
        <v>68162.53</v>
      </c>
      <c r="R304" s="304"/>
      <c r="S304" s="304"/>
      <c r="T304" s="304">
        <v>4417.33</v>
      </c>
      <c r="U304" s="304">
        <v>4417.33</v>
      </c>
      <c r="V304" s="304"/>
      <c r="W304" s="304">
        <v>9814.65</v>
      </c>
      <c r="X304" s="304">
        <v>9814.65</v>
      </c>
      <c r="Y304" s="304"/>
      <c r="Z304" s="304">
        <v>14022.01</v>
      </c>
      <c r="AA304" s="304">
        <v>14022.01</v>
      </c>
      <c r="AB304" s="304"/>
      <c r="AC304" s="304">
        <v>10975.48</v>
      </c>
      <c r="AD304" s="304">
        <v>10975.48</v>
      </c>
      <c r="AE304" s="304"/>
      <c r="AF304" s="304">
        <v>9916.18</v>
      </c>
      <c r="AG304" s="304">
        <v>9916.18</v>
      </c>
      <c r="AH304" s="304"/>
      <c r="AI304" s="304">
        <v>3397.33</v>
      </c>
      <c r="AJ304" s="304">
        <v>3397.33</v>
      </c>
      <c r="AK304" s="304"/>
      <c r="AL304" s="304">
        <v>7843.25</v>
      </c>
      <c r="AM304" s="304">
        <v>7843.25</v>
      </c>
      <c r="AN304" s="304"/>
      <c r="AO304" s="304">
        <v>500</v>
      </c>
      <c r="AP304" s="304">
        <v>500</v>
      </c>
      <c r="AQ304" s="304"/>
      <c r="AR304" s="304">
        <v>7276.3</v>
      </c>
      <c r="AS304" s="304">
        <v>7276.3</v>
      </c>
      <c r="AT304" s="304"/>
      <c r="AU304" s="304">
        <v>18129.48</v>
      </c>
      <c r="AV304" s="304">
        <v>0</v>
      </c>
      <c r="AW304" s="304"/>
      <c r="AX304" s="304">
        <v>8030</v>
      </c>
      <c r="AY304" s="304">
        <v>0</v>
      </c>
      <c r="AZ304" s="304"/>
      <c r="BA304" s="303">
        <v>2041.12</v>
      </c>
      <c r="BB304" s="302">
        <v>0</v>
      </c>
      <c r="BC304" s="302"/>
      <c r="BD304" s="301"/>
      <c r="BE304" s="300"/>
      <c r="BF304" s="287"/>
    </row>
    <row r="305" spans="1:58" ht="21.6" x14ac:dyDescent="0.3">
      <c r="A305" s="295"/>
      <c r="B305" s="354" t="s">
        <v>738</v>
      </c>
      <c r="C305" s="309">
        <v>606</v>
      </c>
      <c r="D305" s="312">
        <v>10</v>
      </c>
      <c r="E305" s="312">
        <v>4</v>
      </c>
      <c r="F305" s="311" t="s">
        <v>523</v>
      </c>
      <c r="G305" s="309" t="s">
        <v>257</v>
      </c>
      <c r="H305" s="310" t="s">
        <v>608</v>
      </c>
      <c r="I305" s="309" t="s">
        <v>429</v>
      </c>
      <c r="J305" s="308"/>
      <c r="K305" s="308"/>
      <c r="L305" s="308">
        <v>10306</v>
      </c>
      <c r="M305" s="307"/>
      <c r="N305" s="306"/>
      <c r="O305" s="305" t="s">
        <v>384</v>
      </c>
      <c r="P305" s="304">
        <v>673050</v>
      </c>
      <c r="Q305" s="304">
        <v>349200</v>
      </c>
      <c r="R305" s="304"/>
      <c r="S305" s="304"/>
      <c r="T305" s="304">
        <v>42960</v>
      </c>
      <c r="U305" s="304">
        <v>42960</v>
      </c>
      <c r="V305" s="304"/>
      <c r="W305" s="304">
        <v>40832</v>
      </c>
      <c r="X305" s="304">
        <v>40832</v>
      </c>
      <c r="Y305" s="304"/>
      <c r="Z305" s="304">
        <v>40832</v>
      </c>
      <c r="AA305" s="304">
        <v>40832</v>
      </c>
      <c r="AB305" s="304"/>
      <c r="AC305" s="304">
        <v>40832</v>
      </c>
      <c r="AD305" s="304">
        <v>40832</v>
      </c>
      <c r="AE305" s="304"/>
      <c r="AF305" s="304">
        <v>40832</v>
      </c>
      <c r="AG305" s="304">
        <v>40832</v>
      </c>
      <c r="AH305" s="304"/>
      <c r="AI305" s="304">
        <v>40832</v>
      </c>
      <c r="AJ305" s="304">
        <v>40832</v>
      </c>
      <c r="AK305" s="304"/>
      <c r="AL305" s="304">
        <v>40832</v>
      </c>
      <c r="AM305" s="304">
        <v>40832</v>
      </c>
      <c r="AN305" s="304"/>
      <c r="AO305" s="304">
        <v>40832</v>
      </c>
      <c r="AP305" s="304">
        <v>40832</v>
      </c>
      <c r="AQ305" s="304"/>
      <c r="AR305" s="304">
        <v>20416</v>
      </c>
      <c r="AS305" s="304">
        <v>20416</v>
      </c>
      <c r="AT305" s="304"/>
      <c r="AU305" s="304">
        <v>124960</v>
      </c>
      <c r="AV305" s="304">
        <v>0</v>
      </c>
      <c r="AW305" s="304"/>
      <c r="AX305" s="304">
        <v>113960</v>
      </c>
      <c r="AY305" s="304">
        <v>0</v>
      </c>
      <c r="AZ305" s="304"/>
      <c r="BA305" s="303">
        <v>84930</v>
      </c>
      <c r="BB305" s="302">
        <v>0</v>
      </c>
      <c r="BC305" s="302"/>
      <c r="BD305" s="301"/>
      <c r="BE305" s="300"/>
      <c r="BF305" s="287"/>
    </row>
    <row r="306" spans="1:58" ht="21.6" x14ac:dyDescent="0.3">
      <c r="A306" s="295"/>
      <c r="B306" s="354" t="s">
        <v>738</v>
      </c>
      <c r="C306" s="309">
        <v>606</v>
      </c>
      <c r="D306" s="312">
        <v>10</v>
      </c>
      <c r="E306" s="312">
        <v>4</v>
      </c>
      <c r="F306" s="311" t="s">
        <v>523</v>
      </c>
      <c r="G306" s="309" t="s">
        <v>258</v>
      </c>
      <c r="H306" s="310" t="s">
        <v>603</v>
      </c>
      <c r="I306" s="309" t="s">
        <v>408</v>
      </c>
      <c r="J306" s="308"/>
      <c r="K306" s="308"/>
      <c r="L306" s="308">
        <v>10306</v>
      </c>
      <c r="M306" s="307"/>
      <c r="N306" s="306"/>
      <c r="O306" s="305" t="s">
        <v>384</v>
      </c>
      <c r="P306" s="304">
        <v>398198</v>
      </c>
      <c r="Q306" s="304">
        <v>246852.2</v>
      </c>
      <c r="R306" s="304"/>
      <c r="S306" s="304"/>
      <c r="T306" s="304">
        <v>26513</v>
      </c>
      <c r="U306" s="304">
        <v>26513</v>
      </c>
      <c r="V306" s="304"/>
      <c r="W306" s="304">
        <v>31452.6</v>
      </c>
      <c r="X306" s="304">
        <v>31452.6</v>
      </c>
      <c r="Y306" s="304"/>
      <c r="Z306" s="304">
        <v>28408.799999999999</v>
      </c>
      <c r="AA306" s="304">
        <v>28408.799999999999</v>
      </c>
      <c r="AB306" s="304"/>
      <c r="AC306" s="304">
        <v>28579.8</v>
      </c>
      <c r="AD306" s="304">
        <v>28579.8</v>
      </c>
      <c r="AE306" s="304"/>
      <c r="AF306" s="304">
        <v>28408.799999999999</v>
      </c>
      <c r="AG306" s="304">
        <v>28408.799999999999</v>
      </c>
      <c r="AH306" s="304"/>
      <c r="AI306" s="304">
        <v>28408.799999999999</v>
      </c>
      <c r="AJ306" s="304">
        <v>28408.799999999999</v>
      </c>
      <c r="AK306" s="304"/>
      <c r="AL306" s="304">
        <v>28408.799999999999</v>
      </c>
      <c r="AM306" s="304">
        <v>28408.799999999999</v>
      </c>
      <c r="AN306" s="304"/>
      <c r="AO306" s="304">
        <v>28408.799999999999</v>
      </c>
      <c r="AP306" s="304">
        <v>28408.799999999999</v>
      </c>
      <c r="AQ306" s="304"/>
      <c r="AR306" s="304">
        <v>18262.8</v>
      </c>
      <c r="AS306" s="304">
        <v>18262.8</v>
      </c>
      <c r="AT306" s="304"/>
      <c r="AU306" s="304">
        <v>56515.26</v>
      </c>
      <c r="AV306" s="304">
        <v>0</v>
      </c>
      <c r="AW306" s="304"/>
      <c r="AX306" s="304">
        <v>47515.26</v>
      </c>
      <c r="AY306" s="304">
        <v>0</v>
      </c>
      <c r="AZ306" s="304"/>
      <c r="BA306" s="303">
        <v>47315.28</v>
      </c>
      <c r="BB306" s="302">
        <v>0</v>
      </c>
      <c r="BC306" s="302"/>
      <c r="BD306" s="301"/>
      <c r="BE306" s="300"/>
      <c r="BF306" s="287"/>
    </row>
    <row r="307" spans="1:58" ht="21.6" x14ac:dyDescent="0.3">
      <c r="A307" s="295"/>
      <c r="B307" s="354" t="s">
        <v>738</v>
      </c>
      <c r="C307" s="309">
        <v>606</v>
      </c>
      <c r="D307" s="312">
        <v>10</v>
      </c>
      <c r="E307" s="312">
        <v>4</v>
      </c>
      <c r="F307" s="311" t="s">
        <v>523</v>
      </c>
      <c r="G307" s="309" t="s">
        <v>258</v>
      </c>
      <c r="H307" s="310" t="s">
        <v>615</v>
      </c>
      <c r="I307" s="309" t="s">
        <v>452</v>
      </c>
      <c r="J307" s="308"/>
      <c r="K307" s="308"/>
      <c r="L307" s="308">
        <v>10306</v>
      </c>
      <c r="M307" s="307"/>
      <c r="N307" s="306"/>
      <c r="O307" s="305" t="s">
        <v>384</v>
      </c>
      <c r="P307" s="304">
        <v>53172</v>
      </c>
      <c r="Q307" s="304">
        <v>53172</v>
      </c>
      <c r="R307" s="304"/>
      <c r="S307" s="304"/>
      <c r="T307" s="304">
        <v>0</v>
      </c>
      <c r="U307" s="304">
        <v>0</v>
      </c>
      <c r="V307" s="304"/>
      <c r="W307" s="304">
        <v>0</v>
      </c>
      <c r="X307" s="304">
        <v>0</v>
      </c>
      <c r="Y307" s="304"/>
      <c r="Z307" s="304">
        <v>0</v>
      </c>
      <c r="AA307" s="304">
        <v>0</v>
      </c>
      <c r="AB307" s="304"/>
      <c r="AC307" s="304">
        <v>0</v>
      </c>
      <c r="AD307" s="304">
        <v>0</v>
      </c>
      <c r="AE307" s="304"/>
      <c r="AF307" s="304">
        <v>0</v>
      </c>
      <c r="AG307" s="304">
        <v>0</v>
      </c>
      <c r="AH307" s="304"/>
      <c r="AI307" s="304">
        <v>0</v>
      </c>
      <c r="AJ307" s="304">
        <v>0</v>
      </c>
      <c r="AK307" s="304"/>
      <c r="AL307" s="304">
        <v>53172</v>
      </c>
      <c r="AM307" s="304">
        <v>53172</v>
      </c>
      <c r="AN307" s="304"/>
      <c r="AO307" s="304">
        <v>0</v>
      </c>
      <c r="AP307" s="304">
        <v>0</v>
      </c>
      <c r="AQ307" s="304"/>
      <c r="AR307" s="304">
        <v>0</v>
      </c>
      <c r="AS307" s="304">
        <v>0</v>
      </c>
      <c r="AT307" s="304"/>
      <c r="AU307" s="304">
        <v>0</v>
      </c>
      <c r="AV307" s="304">
        <v>0</v>
      </c>
      <c r="AW307" s="304"/>
      <c r="AX307" s="304">
        <v>0</v>
      </c>
      <c r="AY307" s="304">
        <v>0</v>
      </c>
      <c r="AZ307" s="304"/>
      <c r="BA307" s="303">
        <v>0</v>
      </c>
      <c r="BB307" s="302">
        <v>0</v>
      </c>
      <c r="BC307" s="302"/>
      <c r="BD307" s="301"/>
      <c r="BE307" s="300"/>
      <c r="BF307" s="287"/>
    </row>
    <row r="308" spans="1:58" ht="21.6" x14ac:dyDescent="0.3">
      <c r="A308" s="295"/>
      <c r="B308" s="354" t="s">
        <v>738</v>
      </c>
      <c r="C308" s="309">
        <v>606</v>
      </c>
      <c r="D308" s="312">
        <v>10</v>
      </c>
      <c r="E308" s="312">
        <v>4</v>
      </c>
      <c r="F308" s="311" t="s">
        <v>524</v>
      </c>
      <c r="G308" s="309" t="s">
        <v>272</v>
      </c>
      <c r="H308" s="310" t="s">
        <v>608</v>
      </c>
      <c r="I308" s="309" t="s">
        <v>429</v>
      </c>
      <c r="J308" s="308"/>
      <c r="K308" s="308"/>
      <c r="L308" s="308">
        <v>10306</v>
      </c>
      <c r="M308" s="307"/>
      <c r="N308" s="306"/>
      <c r="O308" s="305" t="s">
        <v>384</v>
      </c>
      <c r="P308" s="304">
        <v>600000</v>
      </c>
      <c r="Q308" s="304">
        <v>600000</v>
      </c>
      <c r="R308" s="304"/>
      <c r="S308" s="304"/>
      <c r="T308" s="304">
        <v>0</v>
      </c>
      <c r="U308" s="304">
        <v>0</v>
      </c>
      <c r="V308" s="304"/>
      <c r="W308" s="304">
        <v>0</v>
      </c>
      <c r="X308" s="304">
        <v>0</v>
      </c>
      <c r="Y308" s="304"/>
      <c r="Z308" s="304">
        <v>450000</v>
      </c>
      <c r="AA308" s="304">
        <v>450000</v>
      </c>
      <c r="AB308" s="304"/>
      <c r="AC308" s="304">
        <v>0</v>
      </c>
      <c r="AD308" s="304">
        <v>0</v>
      </c>
      <c r="AE308" s="304"/>
      <c r="AF308" s="304">
        <v>0</v>
      </c>
      <c r="AG308" s="304">
        <v>0</v>
      </c>
      <c r="AH308" s="304"/>
      <c r="AI308" s="304">
        <v>150000</v>
      </c>
      <c r="AJ308" s="304">
        <v>150000</v>
      </c>
      <c r="AK308" s="304"/>
      <c r="AL308" s="304">
        <v>0</v>
      </c>
      <c r="AM308" s="304">
        <v>0</v>
      </c>
      <c r="AN308" s="304"/>
      <c r="AO308" s="304">
        <v>0</v>
      </c>
      <c r="AP308" s="304">
        <v>0</v>
      </c>
      <c r="AQ308" s="304"/>
      <c r="AR308" s="304">
        <v>0</v>
      </c>
      <c r="AS308" s="304">
        <v>0</v>
      </c>
      <c r="AT308" s="304"/>
      <c r="AU308" s="304">
        <v>0</v>
      </c>
      <c r="AV308" s="304">
        <v>0</v>
      </c>
      <c r="AW308" s="304"/>
      <c r="AX308" s="304">
        <v>0</v>
      </c>
      <c r="AY308" s="304">
        <v>0</v>
      </c>
      <c r="AZ308" s="304"/>
      <c r="BA308" s="303">
        <v>0</v>
      </c>
      <c r="BB308" s="302">
        <v>0</v>
      </c>
      <c r="BC308" s="302"/>
      <c r="BD308" s="301"/>
      <c r="BE308" s="300"/>
      <c r="BF308" s="287"/>
    </row>
    <row r="309" spans="1:58" ht="21.6" x14ac:dyDescent="0.3">
      <c r="A309" s="295"/>
      <c r="B309" s="354" t="s">
        <v>738</v>
      </c>
      <c r="C309" s="309">
        <v>606</v>
      </c>
      <c r="D309" s="312">
        <v>11</v>
      </c>
      <c r="E309" s="312">
        <v>2</v>
      </c>
      <c r="F309" s="311" t="s">
        <v>525</v>
      </c>
      <c r="G309" s="309" t="s">
        <v>271</v>
      </c>
      <c r="H309" s="310" t="s">
        <v>616</v>
      </c>
      <c r="I309" s="309" t="s">
        <v>457</v>
      </c>
      <c r="J309" s="308"/>
      <c r="K309" s="308"/>
      <c r="L309" s="308">
        <v>10101</v>
      </c>
      <c r="M309" s="307"/>
      <c r="N309" s="306"/>
      <c r="O309" s="305"/>
      <c r="P309" s="304">
        <v>431660</v>
      </c>
      <c r="Q309" s="304">
        <v>347000</v>
      </c>
      <c r="R309" s="304"/>
      <c r="S309" s="304"/>
      <c r="T309" s="304">
        <v>20000</v>
      </c>
      <c r="U309" s="304">
        <v>20000</v>
      </c>
      <c r="V309" s="304"/>
      <c r="W309" s="304">
        <v>39000</v>
      </c>
      <c r="X309" s="304">
        <v>39000</v>
      </c>
      <c r="Y309" s="304"/>
      <c r="Z309" s="304">
        <v>39000</v>
      </c>
      <c r="AA309" s="304">
        <v>39000</v>
      </c>
      <c r="AB309" s="304"/>
      <c r="AC309" s="304">
        <v>78000</v>
      </c>
      <c r="AD309" s="304">
        <v>78000</v>
      </c>
      <c r="AE309" s="304"/>
      <c r="AF309" s="304">
        <v>15000</v>
      </c>
      <c r="AG309" s="304">
        <v>15000</v>
      </c>
      <c r="AH309" s="304"/>
      <c r="AI309" s="304">
        <v>48000</v>
      </c>
      <c r="AJ309" s="304">
        <v>48000</v>
      </c>
      <c r="AK309" s="304"/>
      <c r="AL309" s="304">
        <v>48000</v>
      </c>
      <c r="AM309" s="304">
        <v>48000</v>
      </c>
      <c r="AN309" s="304"/>
      <c r="AO309" s="304">
        <v>30000</v>
      </c>
      <c r="AP309" s="304">
        <v>30000</v>
      </c>
      <c r="AQ309" s="304"/>
      <c r="AR309" s="304">
        <v>30000</v>
      </c>
      <c r="AS309" s="304">
        <v>30000</v>
      </c>
      <c r="AT309" s="304"/>
      <c r="AU309" s="304">
        <v>39000</v>
      </c>
      <c r="AV309" s="304">
        <v>0</v>
      </c>
      <c r="AW309" s="304"/>
      <c r="AX309" s="304">
        <v>39000</v>
      </c>
      <c r="AY309" s="304">
        <v>0</v>
      </c>
      <c r="AZ309" s="304"/>
      <c r="BA309" s="303">
        <v>6660</v>
      </c>
      <c r="BB309" s="302">
        <v>0</v>
      </c>
      <c r="BC309" s="302"/>
      <c r="BD309" s="301"/>
      <c r="BE309" s="300"/>
      <c r="BF309" s="287"/>
    </row>
    <row r="310" spans="1:58" ht="21.6" x14ac:dyDescent="0.3">
      <c r="A310" s="295"/>
      <c r="B310" s="354" t="s">
        <v>738</v>
      </c>
      <c r="C310" s="309">
        <v>606</v>
      </c>
      <c r="D310" s="312">
        <v>11</v>
      </c>
      <c r="E310" s="312">
        <v>3</v>
      </c>
      <c r="F310" s="311" t="s">
        <v>526</v>
      </c>
      <c r="G310" s="309" t="s">
        <v>270</v>
      </c>
      <c r="H310" s="310" t="s">
        <v>616</v>
      </c>
      <c r="I310" s="309" t="s">
        <v>457</v>
      </c>
      <c r="J310" s="308"/>
      <c r="K310" s="308"/>
      <c r="L310" s="308">
        <v>10101</v>
      </c>
      <c r="M310" s="307"/>
      <c r="N310" s="306"/>
      <c r="O310" s="305"/>
      <c r="P310" s="304">
        <v>5248330</v>
      </c>
      <c r="Q310" s="304">
        <v>3965000</v>
      </c>
      <c r="R310" s="304"/>
      <c r="S310" s="304"/>
      <c r="T310" s="304">
        <v>150000</v>
      </c>
      <c r="U310" s="304">
        <v>150000</v>
      </c>
      <c r="V310" s="304"/>
      <c r="W310" s="304">
        <v>435000</v>
      </c>
      <c r="X310" s="304">
        <v>435000</v>
      </c>
      <c r="Y310" s="304"/>
      <c r="Z310" s="304">
        <v>435000</v>
      </c>
      <c r="AA310" s="304">
        <v>435000</v>
      </c>
      <c r="AB310" s="304"/>
      <c r="AC310" s="304">
        <v>785000</v>
      </c>
      <c r="AD310" s="304">
        <v>785000</v>
      </c>
      <c r="AE310" s="304"/>
      <c r="AF310" s="304">
        <v>435000</v>
      </c>
      <c r="AG310" s="304">
        <v>435000</v>
      </c>
      <c r="AH310" s="304"/>
      <c r="AI310" s="304">
        <v>535000</v>
      </c>
      <c r="AJ310" s="304">
        <v>535000</v>
      </c>
      <c r="AK310" s="304"/>
      <c r="AL310" s="304">
        <v>635000</v>
      </c>
      <c r="AM310" s="304">
        <v>635000</v>
      </c>
      <c r="AN310" s="304"/>
      <c r="AO310" s="304">
        <v>235000</v>
      </c>
      <c r="AP310" s="304">
        <v>235000</v>
      </c>
      <c r="AQ310" s="304"/>
      <c r="AR310" s="304">
        <v>320000</v>
      </c>
      <c r="AS310" s="304">
        <v>320000</v>
      </c>
      <c r="AT310" s="304"/>
      <c r="AU310" s="304">
        <v>435000</v>
      </c>
      <c r="AV310" s="304">
        <v>0</v>
      </c>
      <c r="AW310" s="304"/>
      <c r="AX310" s="304">
        <v>435000</v>
      </c>
      <c r="AY310" s="304">
        <v>0</v>
      </c>
      <c r="AZ310" s="304"/>
      <c r="BA310" s="303">
        <v>413330</v>
      </c>
      <c r="BB310" s="302">
        <v>0</v>
      </c>
      <c r="BC310" s="302"/>
      <c r="BD310" s="301"/>
      <c r="BE310" s="300"/>
      <c r="BF310" s="287"/>
    </row>
    <row r="311" spans="1:58" ht="21.6" x14ac:dyDescent="0.3">
      <c r="A311" s="295"/>
      <c r="B311" s="354" t="s">
        <v>738</v>
      </c>
      <c r="C311" s="309">
        <v>606</v>
      </c>
      <c r="D311" s="312">
        <v>11</v>
      </c>
      <c r="E311" s="312">
        <v>5</v>
      </c>
      <c r="F311" s="311" t="s">
        <v>527</v>
      </c>
      <c r="G311" s="309" t="s">
        <v>260</v>
      </c>
      <c r="H311" s="310" t="s">
        <v>603</v>
      </c>
      <c r="I311" s="309" t="s">
        <v>408</v>
      </c>
      <c r="J311" s="308"/>
      <c r="K311" s="308"/>
      <c r="L311" s="308">
        <v>10101</v>
      </c>
      <c r="M311" s="307"/>
      <c r="N311" s="306"/>
      <c r="O311" s="305"/>
      <c r="P311" s="304">
        <v>15600</v>
      </c>
      <c r="Q311" s="304">
        <v>0</v>
      </c>
      <c r="R311" s="304"/>
      <c r="S311" s="304"/>
      <c r="T311" s="304">
        <v>0</v>
      </c>
      <c r="U311" s="304">
        <v>0</v>
      </c>
      <c r="V311" s="304"/>
      <c r="W311" s="304">
        <v>0</v>
      </c>
      <c r="X311" s="304">
        <v>0</v>
      </c>
      <c r="Y311" s="304"/>
      <c r="Z311" s="304">
        <v>0</v>
      </c>
      <c r="AA311" s="304">
        <v>0</v>
      </c>
      <c r="AB311" s="304"/>
      <c r="AC311" s="304">
        <v>0</v>
      </c>
      <c r="AD311" s="304">
        <v>0</v>
      </c>
      <c r="AE311" s="304"/>
      <c r="AF311" s="304">
        <v>0</v>
      </c>
      <c r="AG311" s="304">
        <v>0</v>
      </c>
      <c r="AH311" s="304"/>
      <c r="AI311" s="304">
        <v>0</v>
      </c>
      <c r="AJ311" s="304">
        <v>0</v>
      </c>
      <c r="AK311" s="304"/>
      <c r="AL311" s="304">
        <v>0</v>
      </c>
      <c r="AM311" s="304">
        <v>0</v>
      </c>
      <c r="AN311" s="304"/>
      <c r="AO311" s="304">
        <v>0</v>
      </c>
      <c r="AP311" s="304">
        <v>0</v>
      </c>
      <c r="AQ311" s="304"/>
      <c r="AR311" s="304">
        <v>0</v>
      </c>
      <c r="AS311" s="304">
        <v>0</v>
      </c>
      <c r="AT311" s="304"/>
      <c r="AU311" s="304">
        <v>0</v>
      </c>
      <c r="AV311" s="304">
        <v>0</v>
      </c>
      <c r="AW311" s="304"/>
      <c r="AX311" s="304">
        <v>15600</v>
      </c>
      <c r="AY311" s="304">
        <v>0</v>
      </c>
      <c r="AZ311" s="304"/>
      <c r="BA311" s="303">
        <v>0</v>
      </c>
      <c r="BB311" s="302">
        <v>0</v>
      </c>
      <c r="BC311" s="302"/>
      <c r="BD311" s="301"/>
      <c r="BE311" s="300"/>
      <c r="BF311" s="287"/>
    </row>
    <row r="312" spans="1:58" ht="21.6" x14ac:dyDescent="0.3">
      <c r="A312" s="295"/>
      <c r="B312" s="354" t="s">
        <v>738</v>
      </c>
      <c r="C312" s="309">
        <v>606</v>
      </c>
      <c r="D312" s="312">
        <v>11</v>
      </c>
      <c r="E312" s="312">
        <v>5</v>
      </c>
      <c r="F312" s="311" t="s">
        <v>527</v>
      </c>
      <c r="G312" s="309" t="s">
        <v>253</v>
      </c>
      <c r="H312" s="310" t="s">
        <v>629</v>
      </c>
      <c r="I312" s="309" t="s">
        <v>528</v>
      </c>
      <c r="J312" s="308"/>
      <c r="K312" s="308"/>
      <c r="L312" s="308">
        <v>10101</v>
      </c>
      <c r="M312" s="307"/>
      <c r="N312" s="306"/>
      <c r="O312" s="305"/>
      <c r="P312" s="304">
        <v>22000</v>
      </c>
      <c r="Q312" s="304">
        <v>0</v>
      </c>
      <c r="R312" s="304"/>
      <c r="S312" s="304"/>
      <c r="T312" s="304">
        <v>0</v>
      </c>
      <c r="U312" s="304">
        <v>0</v>
      </c>
      <c r="V312" s="304"/>
      <c r="W312" s="304">
        <v>0</v>
      </c>
      <c r="X312" s="304">
        <v>0</v>
      </c>
      <c r="Y312" s="304"/>
      <c r="Z312" s="304">
        <v>0</v>
      </c>
      <c r="AA312" s="304">
        <v>0</v>
      </c>
      <c r="AB312" s="304"/>
      <c r="AC312" s="304">
        <v>0</v>
      </c>
      <c r="AD312" s="304">
        <v>0</v>
      </c>
      <c r="AE312" s="304"/>
      <c r="AF312" s="304">
        <v>0</v>
      </c>
      <c r="AG312" s="304">
        <v>0</v>
      </c>
      <c r="AH312" s="304"/>
      <c r="AI312" s="304">
        <v>0</v>
      </c>
      <c r="AJ312" s="304">
        <v>0</v>
      </c>
      <c r="AK312" s="304"/>
      <c r="AL312" s="304">
        <v>0</v>
      </c>
      <c r="AM312" s="304">
        <v>0</v>
      </c>
      <c r="AN312" s="304"/>
      <c r="AO312" s="304">
        <v>0</v>
      </c>
      <c r="AP312" s="304">
        <v>0</v>
      </c>
      <c r="AQ312" s="304"/>
      <c r="AR312" s="304">
        <v>0</v>
      </c>
      <c r="AS312" s="304">
        <v>0</v>
      </c>
      <c r="AT312" s="304"/>
      <c r="AU312" s="304">
        <v>0</v>
      </c>
      <c r="AV312" s="304">
        <v>0</v>
      </c>
      <c r="AW312" s="304"/>
      <c r="AX312" s="304">
        <v>22000</v>
      </c>
      <c r="AY312" s="304">
        <v>0</v>
      </c>
      <c r="AZ312" s="304"/>
      <c r="BA312" s="303">
        <v>0</v>
      </c>
      <c r="BB312" s="302">
        <v>0</v>
      </c>
      <c r="BC312" s="302"/>
      <c r="BD312" s="301"/>
      <c r="BE312" s="300"/>
      <c r="BF312" s="287"/>
    </row>
    <row r="313" spans="1:58" ht="21.6" x14ac:dyDescent="0.3">
      <c r="A313" s="295"/>
      <c r="B313" s="354" t="s">
        <v>738</v>
      </c>
      <c r="C313" s="309">
        <v>606</v>
      </c>
      <c r="D313" s="312">
        <v>11</v>
      </c>
      <c r="E313" s="312">
        <v>5</v>
      </c>
      <c r="F313" s="311" t="s">
        <v>529</v>
      </c>
      <c r="G313" s="309" t="s">
        <v>250</v>
      </c>
      <c r="H313" s="310" t="s">
        <v>603</v>
      </c>
      <c r="I313" s="309" t="s">
        <v>408</v>
      </c>
      <c r="J313" s="308"/>
      <c r="K313" s="308"/>
      <c r="L313" s="308">
        <v>10101</v>
      </c>
      <c r="M313" s="307"/>
      <c r="N313" s="306"/>
      <c r="O313" s="305"/>
      <c r="P313" s="304">
        <v>3134.5</v>
      </c>
      <c r="Q313" s="304">
        <v>2900</v>
      </c>
      <c r="R313" s="304"/>
      <c r="S313" s="304"/>
      <c r="T313" s="304">
        <v>0</v>
      </c>
      <c r="U313" s="304">
        <v>0</v>
      </c>
      <c r="V313" s="304"/>
      <c r="W313" s="304">
        <v>0</v>
      </c>
      <c r="X313" s="304">
        <v>0</v>
      </c>
      <c r="Y313" s="304"/>
      <c r="Z313" s="304">
        <v>2000</v>
      </c>
      <c r="AA313" s="304">
        <v>2000</v>
      </c>
      <c r="AB313" s="304"/>
      <c r="AC313" s="304">
        <v>0</v>
      </c>
      <c r="AD313" s="304">
        <v>0</v>
      </c>
      <c r="AE313" s="304"/>
      <c r="AF313" s="304">
        <v>600</v>
      </c>
      <c r="AG313" s="304">
        <v>600</v>
      </c>
      <c r="AH313" s="304"/>
      <c r="AI313" s="304">
        <v>0</v>
      </c>
      <c r="AJ313" s="304">
        <v>0</v>
      </c>
      <c r="AK313" s="304"/>
      <c r="AL313" s="304">
        <v>0</v>
      </c>
      <c r="AM313" s="304">
        <v>0</v>
      </c>
      <c r="AN313" s="304"/>
      <c r="AO313" s="304">
        <v>300</v>
      </c>
      <c r="AP313" s="304">
        <v>300</v>
      </c>
      <c r="AQ313" s="304"/>
      <c r="AR313" s="304">
        <v>234.5</v>
      </c>
      <c r="AS313" s="304">
        <v>0</v>
      </c>
      <c r="AT313" s="304"/>
      <c r="AU313" s="304">
        <v>0</v>
      </c>
      <c r="AV313" s="304">
        <v>0</v>
      </c>
      <c r="AW313" s="304"/>
      <c r="AX313" s="304">
        <v>0</v>
      </c>
      <c r="AY313" s="304">
        <v>0</v>
      </c>
      <c r="AZ313" s="304"/>
      <c r="BA313" s="303">
        <v>0</v>
      </c>
      <c r="BB313" s="302">
        <v>0</v>
      </c>
      <c r="BC313" s="302"/>
      <c r="BD313" s="301"/>
      <c r="BE313" s="300"/>
      <c r="BF313" s="287"/>
    </row>
    <row r="314" spans="1:58" ht="21.6" x14ac:dyDescent="0.3">
      <c r="A314" s="295"/>
      <c r="B314" s="354" t="s">
        <v>738</v>
      </c>
      <c r="C314" s="309">
        <v>606</v>
      </c>
      <c r="D314" s="312">
        <v>11</v>
      </c>
      <c r="E314" s="312">
        <v>5</v>
      </c>
      <c r="F314" s="311" t="s">
        <v>529</v>
      </c>
      <c r="G314" s="309" t="s">
        <v>260</v>
      </c>
      <c r="H314" s="310" t="s">
        <v>603</v>
      </c>
      <c r="I314" s="309" t="s">
        <v>408</v>
      </c>
      <c r="J314" s="308"/>
      <c r="K314" s="308"/>
      <c r="L314" s="308">
        <v>10101</v>
      </c>
      <c r="M314" s="307"/>
      <c r="N314" s="306"/>
      <c r="O314" s="305"/>
      <c r="P314" s="304">
        <v>387065.5</v>
      </c>
      <c r="Q314" s="304">
        <v>290938.19</v>
      </c>
      <c r="R314" s="304"/>
      <c r="S314" s="304"/>
      <c r="T314" s="304">
        <v>0</v>
      </c>
      <c r="U314" s="304">
        <v>0</v>
      </c>
      <c r="V314" s="304"/>
      <c r="W314" s="304">
        <v>3998.19</v>
      </c>
      <c r="X314" s="304">
        <v>3998.19</v>
      </c>
      <c r="Y314" s="304"/>
      <c r="Z314" s="304">
        <v>162600</v>
      </c>
      <c r="AA314" s="304">
        <v>162600</v>
      </c>
      <c r="AB314" s="304"/>
      <c r="AC314" s="304">
        <v>16000</v>
      </c>
      <c r="AD314" s="304">
        <v>16000</v>
      </c>
      <c r="AE314" s="304"/>
      <c r="AF314" s="304">
        <v>52100</v>
      </c>
      <c r="AG314" s="304">
        <v>52100</v>
      </c>
      <c r="AH314" s="304"/>
      <c r="AI314" s="304">
        <v>0</v>
      </c>
      <c r="AJ314" s="304">
        <v>0</v>
      </c>
      <c r="AK314" s="304"/>
      <c r="AL314" s="304">
        <v>0</v>
      </c>
      <c r="AM314" s="304">
        <v>0</v>
      </c>
      <c r="AN314" s="304"/>
      <c r="AO314" s="304">
        <v>39600</v>
      </c>
      <c r="AP314" s="304">
        <v>39600</v>
      </c>
      <c r="AQ314" s="304"/>
      <c r="AR314" s="304">
        <v>63000</v>
      </c>
      <c r="AS314" s="304">
        <v>16640</v>
      </c>
      <c r="AT314" s="304"/>
      <c r="AU314" s="304">
        <v>21333.65</v>
      </c>
      <c r="AV314" s="304">
        <v>0</v>
      </c>
      <c r="AW314" s="304"/>
      <c r="AX314" s="304">
        <v>5493.66</v>
      </c>
      <c r="AY314" s="304">
        <v>0</v>
      </c>
      <c r="AZ314" s="304"/>
      <c r="BA314" s="303">
        <v>22940</v>
      </c>
      <c r="BB314" s="302">
        <v>0</v>
      </c>
      <c r="BC314" s="302"/>
      <c r="BD314" s="301"/>
      <c r="BE314" s="300"/>
      <c r="BF314" s="287"/>
    </row>
    <row r="315" spans="1:58" ht="21.6" x14ac:dyDescent="0.3">
      <c r="A315" s="295"/>
      <c r="B315" s="354" t="s">
        <v>738</v>
      </c>
      <c r="C315" s="309">
        <v>606</v>
      </c>
      <c r="D315" s="312">
        <v>11</v>
      </c>
      <c r="E315" s="312">
        <v>5</v>
      </c>
      <c r="F315" s="311" t="s">
        <v>529</v>
      </c>
      <c r="G315" s="309" t="s">
        <v>253</v>
      </c>
      <c r="H315" s="310" t="s">
        <v>629</v>
      </c>
      <c r="I315" s="309" t="s">
        <v>528</v>
      </c>
      <c r="J315" s="308"/>
      <c r="K315" s="308"/>
      <c r="L315" s="308">
        <v>10101</v>
      </c>
      <c r="M315" s="307"/>
      <c r="N315" s="306"/>
      <c r="O315" s="305"/>
      <c r="P315" s="304">
        <v>24000</v>
      </c>
      <c r="Q315" s="304">
        <v>0</v>
      </c>
      <c r="R315" s="304"/>
      <c r="S315" s="304"/>
      <c r="T315" s="304">
        <v>0</v>
      </c>
      <c r="U315" s="304">
        <v>0</v>
      </c>
      <c r="V315" s="304"/>
      <c r="W315" s="304">
        <v>0</v>
      </c>
      <c r="X315" s="304">
        <v>0</v>
      </c>
      <c r="Y315" s="304"/>
      <c r="Z315" s="304">
        <v>0</v>
      </c>
      <c r="AA315" s="304">
        <v>0</v>
      </c>
      <c r="AB315" s="304"/>
      <c r="AC315" s="304">
        <v>0</v>
      </c>
      <c r="AD315" s="304">
        <v>0</v>
      </c>
      <c r="AE315" s="304"/>
      <c r="AF315" s="304">
        <v>0</v>
      </c>
      <c r="AG315" s="304">
        <v>0</v>
      </c>
      <c r="AH315" s="304"/>
      <c r="AI315" s="304">
        <v>0</v>
      </c>
      <c r="AJ315" s="304">
        <v>0</v>
      </c>
      <c r="AK315" s="304"/>
      <c r="AL315" s="304">
        <v>0</v>
      </c>
      <c r="AM315" s="304">
        <v>0</v>
      </c>
      <c r="AN315" s="304"/>
      <c r="AO315" s="304">
        <v>0</v>
      </c>
      <c r="AP315" s="304">
        <v>0</v>
      </c>
      <c r="AQ315" s="304"/>
      <c r="AR315" s="304">
        <v>24000</v>
      </c>
      <c r="AS315" s="304">
        <v>0</v>
      </c>
      <c r="AT315" s="304"/>
      <c r="AU315" s="304">
        <v>0</v>
      </c>
      <c r="AV315" s="304">
        <v>0</v>
      </c>
      <c r="AW315" s="304"/>
      <c r="AX315" s="304">
        <v>0</v>
      </c>
      <c r="AY315" s="304">
        <v>0</v>
      </c>
      <c r="AZ315" s="304"/>
      <c r="BA315" s="303">
        <v>0</v>
      </c>
      <c r="BB315" s="302">
        <v>0</v>
      </c>
      <c r="BC315" s="302"/>
      <c r="BD315" s="301"/>
      <c r="BE315" s="300"/>
      <c r="BF315" s="287"/>
    </row>
    <row r="316" spans="1:58" ht="21.6" x14ac:dyDescent="0.3">
      <c r="A316" s="295"/>
      <c r="B316" s="354" t="s">
        <v>738</v>
      </c>
      <c r="C316" s="309">
        <v>606</v>
      </c>
      <c r="D316" s="312">
        <v>11</v>
      </c>
      <c r="E316" s="312">
        <v>5</v>
      </c>
      <c r="F316" s="311" t="s">
        <v>529</v>
      </c>
      <c r="G316" s="309" t="s">
        <v>253</v>
      </c>
      <c r="H316" s="310" t="s">
        <v>603</v>
      </c>
      <c r="I316" s="309" t="s">
        <v>408</v>
      </c>
      <c r="J316" s="308"/>
      <c r="K316" s="308"/>
      <c r="L316" s="308">
        <v>10101</v>
      </c>
      <c r="M316" s="307"/>
      <c r="N316" s="306"/>
      <c r="O316" s="305"/>
      <c r="P316" s="304">
        <v>26640</v>
      </c>
      <c r="Q316" s="304">
        <v>0</v>
      </c>
      <c r="R316" s="304"/>
      <c r="S316" s="304"/>
      <c r="T316" s="304">
        <v>0</v>
      </c>
      <c r="U316" s="304">
        <v>0</v>
      </c>
      <c r="V316" s="304"/>
      <c r="W316" s="304">
        <v>0</v>
      </c>
      <c r="X316" s="304">
        <v>0</v>
      </c>
      <c r="Y316" s="304"/>
      <c r="Z316" s="304">
        <v>0</v>
      </c>
      <c r="AA316" s="304">
        <v>0</v>
      </c>
      <c r="AB316" s="304"/>
      <c r="AC316" s="304">
        <v>0</v>
      </c>
      <c r="AD316" s="304">
        <v>0</v>
      </c>
      <c r="AE316" s="304"/>
      <c r="AF316" s="304">
        <v>0</v>
      </c>
      <c r="AG316" s="304">
        <v>0</v>
      </c>
      <c r="AH316" s="304"/>
      <c r="AI316" s="304">
        <v>0</v>
      </c>
      <c r="AJ316" s="304">
        <v>0</v>
      </c>
      <c r="AK316" s="304"/>
      <c r="AL316" s="304">
        <v>0</v>
      </c>
      <c r="AM316" s="304">
        <v>0</v>
      </c>
      <c r="AN316" s="304"/>
      <c r="AO316" s="304">
        <v>0</v>
      </c>
      <c r="AP316" s="304">
        <v>0</v>
      </c>
      <c r="AQ316" s="304"/>
      <c r="AR316" s="304">
        <v>16500</v>
      </c>
      <c r="AS316" s="304">
        <v>0</v>
      </c>
      <c r="AT316" s="304"/>
      <c r="AU316" s="304">
        <v>3300</v>
      </c>
      <c r="AV316" s="304">
        <v>0</v>
      </c>
      <c r="AW316" s="304"/>
      <c r="AX316" s="304">
        <v>3300</v>
      </c>
      <c r="AY316" s="304">
        <v>0</v>
      </c>
      <c r="AZ316" s="304"/>
      <c r="BA316" s="303">
        <v>3540</v>
      </c>
      <c r="BB316" s="302">
        <v>0</v>
      </c>
      <c r="BC316" s="302"/>
      <c r="BD316" s="301"/>
      <c r="BE316" s="300"/>
      <c r="BF316" s="287"/>
    </row>
    <row r="317" spans="1:58" ht="21.6" x14ac:dyDescent="0.3">
      <c r="A317" s="295"/>
      <c r="B317" s="354" t="s">
        <v>738</v>
      </c>
      <c r="C317" s="309">
        <v>606</v>
      </c>
      <c r="D317" s="312">
        <v>11</v>
      </c>
      <c r="E317" s="312">
        <v>5</v>
      </c>
      <c r="F317" s="311" t="s">
        <v>529</v>
      </c>
      <c r="G317" s="309" t="s">
        <v>253</v>
      </c>
      <c r="H317" s="310" t="s">
        <v>611</v>
      </c>
      <c r="I317" s="309" t="s">
        <v>442</v>
      </c>
      <c r="J317" s="308"/>
      <c r="K317" s="308"/>
      <c r="L317" s="308">
        <v>10101</v>
      </c>
      <c r="M317" s="307"/>
      <c r="N317" s="306"/>
      <c r="O317" s="305"/>
      <c r="P317" s="304">
        <v>16320</v>
      </c>
      <c r="Q317" s="304">
        <v>1200</v>
      </c>
      <c r="R317" s="304"/>
      <c r="S317" s="304"/>
      <c r="T317" s="304">
        <v>0</v>
      </c>
      <c r="U317" s="304">
        <v>0</v>
      </c>
      <c r="V317" s="304"/>
      <c r="W317" s="304">
        <v>0</v>
      </c>
      <c r="X317" s="304">
        <v>0</v>
      </c>
      <c r="Y317" s="304"/>
      <c r="Z317" s="304">
        <v>1200</v>
      </c>
      <c r="AA317" s="304">
        <v>1200</v>
      </c>
      <c r="AB317" s="304"/>
      <c r="AC317" s="304">
        <v>0</v>
      </c>
      <c r="AD317" s="304">
        <v>0</v>
      </c>
      <c r="AE317" s="304"/>
      <c r="AF317" s="304">
        <v>0</v>
      </c>
      <c r="AG317" s="304">
        <v>0</v>
      </c>
      <c r="AH317" s="304"/>
      <c r="AI317" s="304">
        <v>0</v>
      </c>
      <c r="AJ317" s="304">
        <v>0</v>
      </c>
      <c r="AK317" s="304"/>
      <c r="AL317" s="304">
        <v>0</v>
      </c>
      <c r="AM317" s="304">
        <v>0</v>
      </c>
      <c r="AN317" s="304"/>
      <c r="AO317" s="304">
        <v>0</v>
      </c>
      <c r="AP317" s="304">
        <v>0</v>
      </c>
      <c r="AQ317" s="304"/>
      <c r="AR317" s="304">
        <v>10520</v>
      </c>
      <c r="AS317" s="304">
        <v>0</v>
      </c>
      <c r="AT317" s="304"/>
      <c r="AU317" s="304">
        <v>2200</v>
      </c>
      <c r="AV317" s="304">
        <v>0</v>
      </c>
      <c r="AW317" s="304"/>
      <c r="AX317" s="304">
        <v>1200</v>
      </c>
      <c r="AY317" s="304">
        <v>0</v>
      </c>
      <c r="AZ317" s="304"/>
      <c r="BA317" s="303">
        <v>1200</v>
      </c>
      <c r="BB317" s="302">
        <v>0</v>
      </c>
      <c r="BC317" s="302"/>
      <c r="BD317" s="301"/>
      <c r="BE317" s="300"/>
      <c r="BF317" s="287"/>
    </row>
    <row r="318" spans="1:58" ht="21.6" x14ac:dyDescent="0.3">
      <c r="A318" s="295"/>
      <c r="B318" s="354" t="s">
        <v>738</v>
      </c>
      <c r="C318" s="309">
        <v>606</v>
      </c>
      <c r="D318" s="312">
        <v>11</v>
      </c>
      <c r="E318" s="312">
        <v>5</v>
      </c>
      <c r="F318" s="311" t="s">
        <v>529</v>
      </c>
      <c r="G318" s="309" t="s">
        <v>253</v>
      </c>
      <c r="H318" s="310" t="s">
        <v>605</v>
      </c>
      <c r="I318" s="309" t="s">
        <v>410</v>
      </c>
      <c r="J318" s="308"/>
      <c r="K318" s="308"/>
      <c r="L318" s="308">
        <v>10101</v>
      </c>
      <c r="M318" s="307"/>
      <c r="N318" s="306"/>
      <c r="O318" s="305"/>
      <c r="P318" s="304">
        <v>108100</v>
      </c>
      <c r="Q318" s="304">
        <v>103258.5</v>
      </c>
      <c r="R318" s="304"/>
      <c r="S318" s="304"/>
      <c r="T318" s="304">
        <v>0</v>
      </c>
      <c r="U318" s="304">
        <v>0</v>
      </c>
      <c r="V318" s="304"/>
      <c r="W318" s="304">
        <v>3840</v>
      </c>
      <c r="X318" s="304">
        <v>3840</v>
      </c>
      <c r="Y318" s="304"/>
      <c r="Z318" s="304">
        <v>33843</v>
      </c>
      <c r="AA318" s="304">
        <v>33843</v>
      </c>
      <c r="AB318" s="304"/>
      <c r="AC318" s="304">
        <v>17279</v>
      </c>
      <c r="AD318" s="304">
        <v>17279</v>
      </c>
      <c r="AE318" s="304"/>
      <c r="AF318" s="304">
        <v>534.5</v>
      </c>
      <c r="AG318" s="304">
        <v>534.5</v>
      </c>
      <c r="AH318" s="304"/>
      <c r="AI318" s="304">
        <v>0</v>
      </c>
      <c r="AJ318" s="304">
        <v>0</v>
      </c>
      <c r="AK318" s="304"/>
      <c r="AL318" s="304">
        <v>0</v>
      </c>
      <c r="AM318" s="304">
        <v>0</v>
      </c>
      <c r="AN318" s="304"/>
      <c r="AO318" s="304">
        <v>21225</v>
      </c>
      <c r="AP318" s="304">
        <v>21225</v>
      </c>
      <c r="AQ318" s="304"/>
      <c r="AR318" s="304">
        <v>31378.5</v>
      </c>
      <c r="AS318" s="304">
        <v>26537</v>
      </c>
      <c r="AT318" s="304"/>
      <c r="AU318" s="304">
        <v>0</v>
      </c>
      <c r="AV318" s="304">
        <v>0</v>
      </c>
      <c r="AW318" s="304"/>
      <c r="AX318" s="304">
        <v>0</v>
      </c>
      <c r="AY318" s="304">
        <v>0</v>
      </c>
      <c r="AZ318" s="304"/>
      <c r="BA318" s="303">
        <v>0</v>
      </c>
      <c r="BB318" s="302">
        <v>0</v>
      </c>
      <c r="BC318" s="302"/>
      <c r="BD318" s="301"/>
      <c r="BE318" s="300"/>
      <c r="BF318" s="287"/>
    </row>
    <row r="319" spans="1:58" ht="21.6" x14ac:dyDescent="0.3">
      <c r="A319" s="295"/>
      <c r="B319" s="354" t="s">
        <v>738</v>
      </c>
      <c r="C319" s="309">
        <v>606</v>
      </c>
      <c r="D319" s="312">
        <v>11</v>
      </c>
      <c r="E319" s="312">
        <v>5</v>
      </c>
      <c r="F319" s="311" t="s">
        <v>529</v>
      </c>
      <c r="G319" s="309" t="s">
        <v>273</v>
      </c>
      <c r="H319" s="310" t="s">
        <v>609</v>
      </c>
      <c r="I319" s="309" t="s">
        <v>431</v>
      </c>
      <c r="J319" s="308"/>
      <c r="K319" s="308"/>
      <c r="L319" s="308">
        <v>10101</v>
      </c>
      <c r="M319" s="307"/>
      <c r="N319" s="306"/>
      <c r="O319" s="305"/>
      <c r="P319" s="304">
        <v>21000</v>
      </c>
      <c r="Q319" s="304">
        <v>0</v>
      </c>
      <c r="R319" s="304"/>
      <c r="S319" s="304"/>
      <c r="T319" s="304">
        <v>0</v>
      </c>
      <c r="U319" s="304">
        <v>0</v>
      </c>
      <c r="V319" s="304"/>
      <c r="W319" s="304">
        <v>0</v>
      </c>
      <c r="X319" s="304">
        <v>0</v>
      </c>
      <c r="Y319" s="304"/>
      <c r="Z319" s="304">
        <v>0</v>
      </c>
      <c r="AA319" s="304">
        <v>0</v>
      </c>
      <c r="AB319" s="304"/>
      <c r="AC319" s="304">
        <v>0</v>
      </c>
      <c r="AD319" s="304">
        <v>0</v>
      </c>
      <c r="AE319" s="304"/>
      <c r="AF319" s="304">
        <v>0</v>
      </c>
      <c r="AG319" s="304">
        <v>0</v>
      </c>
      <c r="AH319" s="304"/>
      <c r="AI319" s="304">
        <v>0</v>
      </c>
      <c r="AJ319" s="304">
        <v>0</v>
      </c>
      <c r="AK319" s="304"/>
      <c r="AL319" s="304">
        <v>0</v>
      </c>
      <c r="AM319" s="304">
        <v>0</v>
      </c>
      <c r="AN319" s="304"/>
      <c r="AO319" s="304">
        <v>0</v>
      </c>
      <c r="AP319" s="304">
        <v>0</v>
      </c>
      <c r="AQ319" s="304"/>
      <c r="AR319" s="304">
        <v>13800</v>
      </c>
      <c r="AS319" s="304">
        <v>0</v>
      </c>
      <c r="AT319" s="304"/>
      <c r="AU319" s="304">
        <v>2400</v>
      </c>
      <c r="AV319" s="304">
        <v>0</v>
      </c>
      <c r="AW319" s="304"/>
      <c r="AX319" s="304">
        <v>2400</v>
      </c>
      <c r="AY319" s="304">
        <v>0</v>
      </c>
      <c r="AZ319" s="304"/>
      <c r="BA319" s="303">
        <v>2400</v>
      </c>
      <c r="BB319" s="302">
        <v>0</v>
      </c>
      <c r="BC319" s="302"/>
      <c r="BD319" s="301"/>
      <c r="BE319" s="300"/>
      <c r="BF319" s="287"/>
    </row>
    <row r="320" spans="1:58" ht="21.6" x14ac:dyDescent="0.3">
      <c r="A320" s="295"/>
      <c r="B320" s="354" t="s">
        <v>738</v>
      </c>
      <c r="C320" s="309">
        <v>606</v>
      </c>
      <c r="D320" s="312">
        <v>11</v>
      </c>
      <c r="E320" s="312">
        <v>5</v>
      </c>
      <c r="F320" s="311" t="s">
        <v>529</v>
      </c>
      <c r="G320" s="309" t="s">
        <v>255</v>
      </c>
      <c r="H320" s="310" t="s">
        <v>607</v>
      </c>
      <c r="I320" s="309" t="s">
        <v>416</v>
      </c>
      <c r="J320" s="308"/>
      <c r="K320" s="308"/>
      <c r="L320" s="308">
        <v>10101</v>
      </c>
      <c r="M320" s="307"/>
      <c r="N320" s="306"/>
      <c r="O320" s="305"/>
      <c r="P320" s="304">
        <v>1000</v>
      </c>
      <c r="Q320" s="304">
        <v>0</v>
      </c>
      <c r="R320" s="304"/>
      <c r="S320" s="304"/>
      <c r="T320" s="304">
        <v>0</v>
      </c>
      <c r="U320" s="304">
        <v>0</v>
      </c>
      <c r="V320" s="304"/>
      <c r="W320" s="304">
        <v>0</v>
      </c>
      <c r="X320" s="304">
        <v>0</v>
      </c>
      <c r="Y320" s="304"/>
      <c r="Z320" s="304">
        <v>0</v>
      </c>
      <c r="AA320" s="304">
        <v>0</v>
      </c>
      <c r="AB320" s="304"/>
      <c r="AC320" s="304">
        <v>0</v>
      </c>
      <c r="AD320" s="304">
        <v>0</v>
      </c>
      <c r="AE320" s="304"/>
      <c r="AF320" s="304">
        <v>0</v>
      </c>
      <c r="AG320" s="304">
        <v>0</v>
      </c>
      <c r="AH320" s="304"/>
      <c r="AI320" s="304">
        <v>0</v>
      </c>
      <c r="AJ320" s="304">
        <v>0</v>
      </c>
      <c r="AK320" s="304"/>
      <c r="AL320" s="304">
        <v>0</v>
      </c>
      <c r="AM320" s="304">
        <v>0</v>
      </c>
      <c r="AN320" s="304"/>
      <c r="AO320" s="304">
        <v>0</v>
      </c>
      <c r="AP320" s="304">
        <v>0</v>
      </c>
      <c r="AQ320" s="304"/>
      <c r="AR320" s="304">
        <v>1000</v>
      </c>
      <c r="AS320" s="304">
        <v>0</v>
      </c>
      <c r="AT320" s="304"/>
      <c r="AU320" s="304">
        <v>0</v>
      </c>
      <c r="AV320" s="304">
        <v>0</v>
      </c>
      <c r="AW320" s="304"/>
      <c r="AX320" s="304">
        <v>0</v>
      </c>
      <c r="AY320" s="304">
        <v>0</v>
      </c>
      <c r="AZ320" s="304"/>
      <c r="BA320" s="303">
        <v>0</v>
      </c>
      <c r="BB320" s="302">
        <v>0</v>
      </c>
      <c r="BC320" s="302"/>
      <c r="BD320" s="301"/>
      <c r="BE320" s="300"/>
      <c r="BF320" s="287"/>
    </row>
    <row r="321" spans="1:58" x14ac:dyDescent="0.3">
      <c r="A321" s="295"/>
      <c r="B321" s="286" t="s">
        <v>531</v>
      </c>
      <c r="C321" s="286"/>
      <c r="D321" s="286"/>
      <c r="E321" s="286"/>
      <c r="F321" s="286"/>
      <c r="G321" s="286"/>
      <c r="H321" s="286"/>
      <c r="I321" s="286"/>
      <c r="J321" s="286"/>
      <c r="K321" s="286"/>
      <c r="L321" s="286"/>
      <c r="M321" s="286"/>
      <c r="N321" s="286"/>
      <c r="O321" s="331"/>
      <c r="P321" s="317">
        <v>414565698.22000003</v>
      </c>
      <c r="Q321" s="313">
        <v>297923955.39999998</v>
      </c>
      <c r="R321" s="332"/>
      <c r="S321" s="333"/>
      <c r="T321" s="317">
        <v>18806433.890000001</v>
      </c>
      <c r="U321" s="316">
        <v>18806433.890000001</v>
      </c>
      <c r="V321" s="315"/>
      <c r="W321" s="317">
        <v>32522268.649999999</v>
      </c>
      <c r="X321" s="316">
        <v>32522268.649999999</v>
      </c>
      <c r="Y321" s="315"/>
      <c r="Z321" s="317">
        <v>36470539.700000003</v>
      </c>
      <c r="AA321" s="316">
        <v>36470539.700000003</v>
      </c>
      <c r="AB321" s="315"/>
      <c r="AC321" s="317">
        <v>47389171.960000001</v>
      </c>
      <c r="AD321" s="316">
        <v>47389171.960000001</v>
      </c>
      <c r="AE321" s="315"/>
      <c r="AF321" s="317">
        <v>28851573.84</v>
      </c>
      <c r="AG321" s="316">
        <v>28851573.84</v>
      </c>
      <c r="AH321" s="315"/>
      <c r="AI321" s="317">
        <v>42148657.899999999</v>
      </c>
      <c r="AJ321" s="316">
        <v>42148657.899999999</v>
      </c>
      <c r="AK321" s="315"/>
      <c r="AL321" s="317">
        <v>33911337.759999998</v>
      </c>
      <c r="AM321" s="316">
        <v>33911337.759999998</v>
      </c>
      <c r="AN321" s="315"/>
      <c r="AO321" s="317">
        <v>27481486.84</v>
      </c>
      <c r="AP321" s="316">
        <v>27481486.84</v>
      </c>
      <c r="AQ321" s="315"/>
      <c r="AR321" s="317">
        <v>32111609.210000001</v>
      </c>
      <c r="AS321" s="316">
        <v>30342484.859999999</v>
      </c>
      <c r="AT321" s="315"/>
      <c r="AU321" s="317">
        <v>44084750.82</v>
      </c>
      <c r="AV321" s="316">
        <v>0</v>
      </c>
      <c r="AW321" s="315"/>
      <c r="AX321" s="317">
        <v>37538352.859999999</v>
      </c>
      <c r="AY321" s="316">
        <v>0</v>
      </c>
      <c r="AZ321" s="315"/>
      <c r="BA321" s="314">
        <v>33249514.789999999</v>
      </c>
      <c r="BB321" s="313">
        <v>0</v>
      </c>
      <c r="BC321" s="334"/>
      <c r="BD321" s="334"/>
      <c r="BE321" s="334"/>
      <c r="BF321" s="287"/>
    </row>
    <row r="322" spans="1:58" x14ac:dyDescent="0.3">
      <c r="A322" s="295"/>
      <c r="B322" s="353" t="s">
        <v>753</v>
      </c>
      <c r="C322" s="309">
        <v>606</v>
      </c>
      <c r="D322" s="312">
        <v>7</v>
      </c>
      <c r="E322" s="312">
        <v>9</v>
      </c>
      <c r="F322" s="311" t="s">
        <v>530</v>
      </c>
      <c r="G322" s="309" t="s">
        <v>264</v>
      </c>
      <c r="H322" s="310" t="s">
        <v>599</v>
      </c>
      <c r="I322" s="309" t="s">
        <v>403</v>
      </c>
      <c r="J322" s="308"/>
      <c r="K322" s="308"/>
      <c r="L322" s="308">
        <v>10101</v>
      </c>
      <c r="M322" s="307"/>
      <c r="N322" s="306"/>
      <c r="O322" s="305"/>
      <c r="P322" s="304">
        <v>3243834.58</v>
      </c>
      <c r="Q322" s="304">
        <v>2061070.44</v>
      </c>
      <c r="R322" s="304"/>
      <c r="S322" s="304"/>
      <c r="T322" s="304">
        <v>49550</v>
      </c>
      <c r="U322" s="304">
        <v>49550</v>
      </c>
      <c r="V322" s="304"/>
      <c r="W322" s="304">
        <v>237985.48</v>
      </c>
      <c r="X322" s="304">
        <v>237985.48</v>
      </c>
      <c r="Y322" s="304"/>
      <c r="Z322" s="304">
        <v>329039.35999999999</v>
      </c>
      <c r="AA322" s="304">
        <v>329039.35999999999</v>
      </c>
      <c r="AB322" s="304"/>
      <c r="AC322" s="304">
        <v>152457.51999999999</v>
      </c>
      <c r="AD322" s="304">
        <v>152457.51999999999</v>
      </c>
      <c r="AE322" s="304"/>
      <c r="AF322" s="304">
        <v>194915.65</v>
      </c>
      <c r="AG322" s="304">
        <v>194915.65</v>
      </c>
      <c r="AH322" s="304"/>
      <c r="AI322" s="304">
        <v>458701.13</v>
      </c>
      <c r="AJ322" s="304">
        <v>458701.13</v>
      </c>
      <c r="AK322" s="304"/>
      <c r="AL322" s="304">
        <v>187948.5</v>
      </c>
      <c r="AM322" s="304">
        <v>187948.5</v>
      </c>
      <c r="AN322" s="304"/>
      <c r="AO322" s="304">
        <v>232085.65</v>
      </c>
      <c r="AP322" s="304">
        <v>232085.65</v>
      </c>
      <c r="AQ322" s="304"/>
      <c r="AR322" s="304">
        <v>766989.56</v>
      </c>
      <c r="AS322" s="304">
        <v>218387.15</v>
      </c>
      <c r="AT322" s="304"/>
      <c r="AU322" s="304">
        <v>246328.32000000001</v>
      </c>
      <c r="AV322" s="304">
        <v>0</v>
      </c>
      <c r="AW322" s="304"/>
      <c r="AX322" s="304">
        <v>221123.53</v>
      </c>
      <c r="AY322" s="304">
        <v>0</v>
      </c>
      <c r="AZ322" s="304"/>
      <c r="BA322" s="303">
        <v>166709.88</v>
      </c>
      <c r="BB322" s="302">
        <v>0</v>
      </c>
      <c r="BC322" s="302"/>
      <c r="BD322" s="301"/>
      <c r="BE322" s="300"/>
      <c r="BF322" s="287"/>
    </row>
    <row r="323" spans="1:58" x14ac:dyDescent="0.3">
      <c r="A323" s="295"/>
      <c r="B323" s="353" t="s">
        <v>753</v>
      </c>
      <c r="C323" s="309">
        <v>606</v>
      </c>
      <c r="D323" s="312">
        <v>7</v>
      </c>
      <c r="E323" s="312">
        <v>9</v>
      </c>
      <c r="F323" s="311" t="s">
        <v>530</v>
      </c>
      <c r="G323" s="309" t="s">
        <v>264</v>
      </c>
      <c r="H323" s="310" t="s">
        <v>631</v>
      </c>
      <c r="I323" s="309" t="s">
        <v>572</v>
      </c>
      <c r="J323" s="308"/>
      <c r="K323" s="308"/>
      <c r="L323" s="308">
        <v>10101</v>
      </c>
      <c r="M323" s="307"/>
      <c r="N323" s="306"/>
      <c r="O323" s="305"/>
      <c r="P323" s="304">
        <v>3086.27</v>
      </c>
      <c r="Q323" s="304">
        <v>2781.27</v>
      </c>
      <c r="R323" s="304"/>
      <c r="S323" s="304"/>
      <c r="T323" s="304">
        <v>0</v>
      </c>
      <c r="U323" s="304">
        <v>0</v>
      </c>
      <c r="V323" s="304"/>
      <c r="W323" s="304">
        <v>0</v>
      </c>
      <c r="X323" s="304">
        <v>0</v>
      </c>
      <c r="Y323" s="304"/>
      <c r="Z323" s="304">
        <v>0</v>
      </c>
      <c r="AA323" s="304">
        <v>0</v>
      </c>
      <c r="AB323" s="304"/>
      <c r="AC323" s="304">
        <v>0</v>
      </c>
      <c r="AD323" s="304">
        <v>0</v>
      </c>
      <c r="AE323" s="304"/>
      <c r="AF323" s="304">
        <v>2420.27</v>
      </c>
      <c r="AG323" s="304">
        <v>2420.27</v>
      </c>
      <c r="AH323" s="304"/>
      <c r="AI323" s="304">
        <v>361</v>
      </c>
      <c r="AJ323" s="304">
        <v>361</v>
      </c>
      <c r="AK323" s="304"/>
      <c r="AL323" s="304">
        <v>0</v>
      </c>
      <c r="AM323" s="304">
        <v>0</v>
      </c>
      <c r="AN323" s="304"/>
      <c r="AO323" s="304">
        <v>0</v>
      </c>
      <c r="AP323" s="304">
        <v>0</v>
      </c>
      <c r="AQ323" s="304"/>
      <c r="AR323" s="304">
        <v>305</v>
      </c>
      <c r="AS323" s="304">
        <v>0</v>
      </c>
      <c r="AT323" s="304"/>
      <c r="AU323" s="304">
        <v>0</v>
      </c>
      <c r="AV323" s="304">
        <v>0</v>
      </c>
      <c r="AW323" s="304"/>
      <c r="AX323" s="304">
        <v>0</v>
      </c>
      <c r="AY323" s="304">
        <v>0</v>
      </c>
      <c r="AZ323" s="304"/>
      <c r="BA323" s="303">
        <v>0</v>
      </c>
      <c r="BB323" s="302">
        <v>0</v>
      </c>
      <c r="BC323" s="302"/>
      <c r="BD323" s="301"/>
      <c r="BE323" s="300"/>
      <c r="BF323" s="287"/>
    </row>
    <row r="324" spans="1:58" x14ac:dyDescent="0.3">
      <c r="A324" s="295"/>
      <c r="B324" s="353" t="s">
        <v>753</v>
      </c>
      <c r="C324" s="309">
        <v>606</v>
      </c>
      <c r="D324" s="312">
        <v>7</v>
      </c>
      <c r="E324" s="312">
        <v>9</v>
      </c>
      <c r="F324" s="311" t="s">
        <v>530</v>
      </c>
      <c r="G324" s="309" t="s">
        <v>265</v>
      </c>
      <c r="H324" s="310" t="s">
        <v>603</v>
      </c>
      <c r="I324" s="309" t="s">
        <v>408</v>
      </c>
      <c r="J324" s="308"/>
      <c r="K324" s="308"/>
      <c r="L324" s="308">
        <v>10101</v>
      </c>
      <c r="M324" s="307"/>
      <c r="N324" s="306"/>
      <c r="O324" s="305"/>
      <c r="P324" s="304">
        <v>800</v>
      </c>
      <c r="Q324" s="304">
        <v>800</v>
      </c>
      <c r="R324" s="304"/>
      <c r="S324" s="304"/>
      <c r="T324" s="304">
        <v>0</v>
      </c>
      <c r="U324" s="304">
        <v>0</v>
      </c>
      <c r="V324" s="304"/>
      <c r="W324" s="304">
        <v>0</v>
      </c>
      <c r="X324" s="304">
        <v>0</v>
      </c>
      <c r="Y324" s="304"/>
      <c r="Z324" s="304">
        <v>800</v>
      </c>
      <c r="AA324" s="304">
        <v>800</v>
      </c>
      <c r="AB324" s="304"/>
      <c r="AC324" s="304">
        <v>0</v>
      </c>
      <c r="AD324" s="304">
        <v>0</v>
      </c>
      <c r="AE324" s="304"/>
      <c r="AF324" s="304">
        <v>0</v>
      </c>
      <c r="AG324" s="304">
        <v>0</v>
      </c>
      <c r="AH324" s="304"/>
      <c r="AI324" s="304">
        <v>0</v>
      </c>
      <c r="AJ324" s="304">
        <v>0</v>
      </c>
      <c r="AK324" s="304"/>
      <c r="AL324" s="304">
        <v>0</v>
      </c>
      <c r="AM324" s="304">
        <v>0</v>
      </c>
      <c r="AN324" s="304"/>
      <c r="AO324" s="304">
        <v>0</v>
      </c>
      <c r="AP324" s="304">
        <v>0</v>
      </c>
      <c r="AQ324" s="304"/>
      <c r="AR324" s="304">
        <v>0</v>
      </c>
      <c r="AS324" s="304">
        <v>0</v>
      </c>
      <c r="AT324" s="304"/>
      <c r="AU324" s="304">
        <v>0</v>
      </c>
      <c r="AV324" s="304">
        <v>0</v>
      </c>
      <c r="AW324" s="304"/>
      <c r="AX324" s="304">
        <v>0</v>
      </c>
      <c r="AY324" s="304">
        <v>0</v>
      </c>
      <c r="AZ324" s="304"/>
      <c r="BA324" s="303">
        <v>0</v>
      </c>
      <c r="BB324" s="302">
        <v>0</v>
      </c>
      <c r="BC324" s="302"/>
      <c r="BD324" s="301"/>
      <c r="BE324" s="300"/>
      <c r="BF324" s="287"/>
    </row>
    <row r="325" spans="1:58" x14ac:dyDescent="0.3">
      <c r="A325" s="295"/>
      <c r="B325" s="353" t="s">
        <v>753</v>
      </c>
      <c r="C325" s="309">
        <v>606</v>
      </c>
      <c r="D325" s="312">
        <v>7</v>
      </c>
      <c r="E325" s="312">
        <v>9</v>
      </c>
      <c r="F325" s="311" t="s">
        <v>530</v>
      </c>
      <c r="G325" s="309" t="s">
        <v>698</v>
      </c>
      <c r="H325" s="310" t="s">
        <v>603</v>
      </c>
      <c r="I325" s="309" t="s">
        <v>408</v>
      </c>
      <c r="J325" s="308"/>
      <c r="K325" s="308"/>
      <c r="L325" s="308">
        <v>10101</v>
      </c>
      <c r="M325" s="307"/>
      <c r="N325" s="306"/>
      <c r="O325" s="305"/>
      <c r="P325" s="304">
        <v>8000</v>
      </c>
      <c r="Q325" s="304">
        <v>8000</v>
      </c>
      <c r="R325" s="304"/>
      <c r="S325" s="304"/>
      <c r="T325" s="304">
        <v>0</v>
      </c>
      <c r="U325" s="304">
        <v>0</v>
      </c>
      <c r="V325" s="304"/>
      <c r="W325" s="304">
        <v>0</v>
      </c>
      <c r="X325" s="304">
        <v>0</v>
      </c>
      <c r="Y325" s="304"/>
      <c r="Z325" s="304">
        <v>0</v>
      </c>
      <c r="AA325" s="304">
        <v>0</v>
      </c>
      <c r="AB325" s="304"/>
      <c r="AC325" s="304">
        <v>0</v>
      </c>
      <c r="AD325" s="304">
        <v>0</v>
      </c>
      <c r="AE325" s="304"/>
      <c r="AF325" s="304">
        <v>8000</v>
      </c>
      <c r="AG325" s="304">
        <v>8000</v>
      </c>
      <c r="AH325" s="304"/>
      <c r="AI325" s="304">
        <v>0</v>
      </c>
      <c r="AJ325" s="304">
        <v>0</v>
      </c>
      <c r="AK325" s="304"/>
      <c r="AL325" s="304">
        <v>0</v>
      </c>
      <c r="AM325" s="304">
        <v>0</v>
      </c>
      <c r="AN325" s="304"/>
      <c r="AO325" s="304">
        <v>0</v>
      </c>
      <c r="AP325" s="304">
        <v>0</v>
      </c>
      <c r="AQ325" s="304"/>
      <c r="AR325" s="304">
        <v>0</v>
      </c>
      <c r="AS325" s="304">
        <v>0</v>
      </c>
      <c r="AT325" s="304"/>
      <c r="AU325" s="304">
        <v>0</v>
      </c>
      <c r="AV325" s="304">
        <v>0</v>
      </c>
      <c r="AW325" s="304"/>
      <c r="AX325" s="304">
        <v>0</v>
      </c>
      <c r="AY325" s="304">
        <v>0</v>
      </c>
      <c r="AZ325" s="304"/>
      <c r="BA325" s="303">
        <v>0</v>
      </c>
      <c r="BB325" s="302">
        <v>0</v>
      </c>
      <c r="BC325" s="302"/>
      <c r="BD325" s="301"/>
      <c r="BE325" s="300"/>
      <c r="BF325" s="287"/>
    </row>
    <row r="326" spans="1:58" x14ac:dyDescent="0.3">
      <c r="A326" s="295"/>
      <c r="B326" s="353" t="s">
        <v>753</v>
      </c>
      <c r="C326" s="309">
        <v>606</v>
      </c>
      <c r="D326" s="312">
        <v>7</v>
      </c>
      <c r="E326" s="312">
        <v>9</v>
      </c>
      <c r="F326" s="311" t="s">
        <v>530</v>
      </c>
      <c r="G326" s="309" t="s">
        <v>266</v>
      </c>
      <c r="H326" s="310" t="s">
        <v>600</v>
      </c>
      <c r="I326" s="309" t="s">
        <v>404</v>
      </c>
      <c r="J326" s="308"/>
      <c r="K326" s="308"/>
      <c r="L326" s="308">
        <v>10101</v>
      </c>
      <c r="M326" s="307"/>
      <c r="N326" s="306"/>
      <c r="O326" s="305"/>
      <c r="P326" s="304">
        <v>976823.89</v>
      </c>
      <c r="Q326" s="304">
        <v>579741.28</v>
      </c>
      <c r="R326" s="304"/>
      <c r="S326" s="304"/>
      <c r="T326" s="304">
        <v>0</v>
      </c>
      <c r="U326" s="304">
        <v>0</v>
      </c>
      <c r="V326" s="304"/>
      <c r="W326" s="304">
        <v>52304.33</v>
      </c>
      <c r="X326" s="304">
        <v>52304.33</v>
      </c>
      <c r="Y326" s="304"/>
      <c r="Z326" s="304">
        <v>65487.22</v>
      </c>
      <c r="AA326" s="304">
        <v>65487.22</v>
      </c>
      <c r="AB326" s="304"/>
      <c r="AC326" s="304">
        <v>73190.91</v>
      </c>
      <c r="AD326" s="304">
        <v>73190.91</v>
      </c>
      <c r="AE326" s="304"/>
      <c r="AF326" s="304">
        <v>70386.19</v>
      </c>
      <c r="AG326" s="304">
        <v>70386.19</v>
      </c>
      <c r="AH326" s="304"/>
      <c r="AI326" s="304">
        <v>73634.679999999993</v>
      </c>
      <c r="AJ326" s="304">
        <v>73634.679999999993</v>
      </c>
      <c r="AK326" s="304"/>
      <c r="AL326" s="304">
        <v>101527.45</v>
      </c>
      <c r="AM326" s="304">
        <v>101527.45</v>
      </c>
      <c r="AN326" s="304"/>
      <c r="AO326" s="304">
        <v>80826.94</v>
      </c>
      <c r="AP326" s="304">
        <v>80826.94</v>
      </c>
      <c r="AQ326" s="304"/>
      <c r="AR326" s="304">
        <v>268605</v>
      </c>
      <c r="AS326" s="304">
        <v>62383.56</v>
      </c>
      <c r="AT326" s="304"/>
      <c r="AU326" s="304">
        <v>74181.320000000007</v>
      </c>
      <c r="AV326" s="304">
        <v>0</v>
      </c>
      <c r="AW326" s="304"/>
      <c r="AX326" s="304">
        <v>66567.899999999994</v>
      </c>
      <c r="AY326" s="304">
        <v>0</v>
      </c>
      <c r="AZ326" s="304"/>
      <c r="BA326" s="303">
        <v>50111.95</v>
      </c>
      <c r="BB326" s="302">
        <v>0</v>
      </c>
      <c r="BC326" s="302"/>
      <c r="BD326" s="301"/>
      <c r="BE326" s="300"/>
      <c r="BF326" s="287"/>
    </row>
    <row r="327" spans="1:58" x14ac:dyDescent="0.3">
      <c r="A327" s="295"/>
      <c r="B327" s="353" t="s">
        <v>753</v>
      </c>
      <c r="C327" s="309">
        <v>606</v>
      </c>
      <c r="D327" s="312">
        <v>7</v>
      </c>
      <c r="E327" s="312">
        <v>9</v>
      </c>
      <c r="F327" s="311" t="s">
        <v>530</v>
      </c>
      <c r="G327" s="309" t="s">
        <v>253</v>
      </c>
      <c r="H327" s="310" t="s">
        <v>601</v>
      </c>
      <c r="I327" s="309" t="s">
        <v>406</v>
      </c>
      <c r="J327" s="308"/>
      <c r="K327" s="308"/>
      <c r="L327" s="308">
        <v>10101</v>
      </c>
      <c r="M327" s="307"/>
      <c r="N327" s="306"/>
      <c r="O327" s="305"/>
      <c r="P327" s="304">
        <v>36000</v>
      </c>
      <c r="Q327" s="304">
        <v>20868.54</v>
      </c>
      <c r="R327" s="304"/>
      <c r="S327" s="304"/>
      <c r="T327" s="304">
        <v>2524.79</v>
      </c>
      <c r="U327" s="304">
        <v>2524.79</v>
      </c>
      <c r="V327" s="304"/>
      <c r="W327" s="304">
        <v>2189.9299999999998</v>
      </c>
      <c r="X327" s="304">
        <v>2189.9299999999998</v>
      </c>
      <c r="Y327" s="304"/>
      <c r="Z327" s="304">
        <v>2826.01</v>
      </c>
      <c r="AA327" s="304">
        <v>2826.01</v>
      </c>
      <c r="AB327" s="304"/>
      <c r="AC327" s="304">
        <v>2356.85</v>
      </c>
      <c r="AD327" s="304">
        <v>2356.85</v>
      </c>
      <c r="AE327" s="304"/>
      <c r="AF327" s="304">
        <v>2227.31</v>
      </c>
      <c r="AG327" s="304">
        <v>2227.31</v>
      </c>
      <c r="AH327" s="304"/>
      <c r="AI327" s="304">
        <v>2949.55</v>
      </c>
      <c r="AJ327" s="304">
        <v>2949.55</v>
      </c>
      <c r="AK327" s="304"/>
      <c r="AL327" s="304">
        <v>2336.5500000000002</v>
      </c>
      <c r="AM327" s="304">
        <v>2336.5500000000002</v>
      </c>
      <c r="AN327" s="304"/>
      <c r="AO327" s="304">
        <v>1642.67</v>
      </c>
      <c r="AP327" s="304">
        <v>1642.67</v>
      </c>
      <c r="AQ327" s="304"/>
      <c r="AR327" s="304">
        <v>2367.33</v>
      </c>
      <c r="AS327" s="304">
        <v>1814.88</v>
      </c>
      <c r="AT327" s="304"/>
      <c r="AU327" s="304">
        <v>1585.21</v>
      </c>
      <c r="AV327" s="304">
        <v>0</v>
      </c>
      <c r="AW327" s="304"/>
      <c r="AX327" s="304">
        <v>2010</v>
      </c>
      <c r="AY327" s="304">
        <v>0</v>
      </c>
      <c r="AZ327" s="304"/>
      <c r="BA327" s="303">
        <v>10983.8</v>
      </c>
      <c r="BB327" s="302">
        <v>0</v>
      </c>
      <c r="BC327" s="302"/>
      <c r="BD327" s="301"/>
      <c r="BE327" s="300"/>
      <c r="BF327" s="287"/>
    </row>
    <row r="328" spans="1:58" x14ac:dyDescent="0.3">
      <c r="A328" s="295"/>
      <c r="B328" s="353" t="s">
        <v>753</v>
      </c>
      <c r="C328" s="309">
        <v>606</v>
      </c>
      <c r="D328" s="312">
        <v>7</v>
      </c>
      <c r="E328" s="312">
        <v>9</v>
      </c>
      <c r="F328" s="311" t="s">
        <v>530</v>
      </c>
      <c r="G328" s="309" t="s">
        <v>253</v>
      </c>
      <c r="H328" s="310" t="s">
        <v>602</v>
      </c>
      <c r="I328" s="309" t="s">
        <v>407</v>
      </c>
      <c r="J328" s="308"/>
      <c r="K328" s="308"/>
      <c r="L328" s="308">
        <v>10101</v>
      </c>
      <c r="M328" s="307"/>
      <c r="N328" s="306"/>
      <c r="O328" s="305"/>
      <c r="P328" s="304">
        <v>15000</v>
      </c>
      <c r="Q328" s="304">
        <v>13250</v>
      </c>
      <c r="R328" s="304"/>
      <c r="S328" s="304"/>
      <c r="T328" s="304">
        <v>0</v>
      </c>
      <c r="U328" s="304">
        <v>0</v>
      </c>
      <c r="V328" s="304"/>
      <c r="W328" s="304">
        <v>13250</v>
      </c>
      <c r="X328" s="304">
        <v>13250</v>
      </c>
      <c r="Y328" s="304"/>
      <c r="Z328" s="304">
        <v>0</v>
      </c>
      <c r="AA328" s="304">
        <v>0</v>
      </c>
      <c r="AB328" s="304"/>
      <c r="AC328" s="304">
        <v>0</v>
      </c>
      <c r="AD328" s="304">
        <v>0</v>
      </c>
      <c r="AE328" s="304"/>
      <c r="AF328" s="304">
        <v>0</v>
      </c>
      <c r="AG328" s="304">
        <v>0</v>
      </c>
      <c r="AH328" s="304"/>
      <c r="AI328" s="304">
        <v>0</v>
      </c>
      <c r="AJ328" s="304">
        <v>0</v>
      </c>
      <c r="AK328" s="304"/>
      <c r="AL328" s="304">
        <v>0</v>
      </c>
      <c r="AM328" s="304">
        <v>0</v>
      </c>
      <c r="AN328" s="304"/>
      <c r="AO328" s="304">
        <v>0</v>
      </c>
      <c r="AP328" s="304">
        <v>0</v>
      </c>
      <c r="AQ328" s="304"/>
      <c r="AR328" s="304">
        <v>1750</v>
      </c>
      <c r="AS328" s="304">
        <v>0</v>
      </c>
      <c r="AT328" s="304"/>
      <c r="AU328" s="304">
        <v>0</v>
      </c>
      <c r="AV328" s="304">
        <v>0</v>
      </c>
      <c r="AW328" s="304"/>
      <c r="AX328" s="304">
        <v>0</v>
      </c>
      <c r="AY328" s="304">
        <v>0</v>
      </c>
      <c r="AZ328" s="304"/>
      <c r="BA328" s="303">
        <v>0</v>
      </c>
      <c r="BB328" s="302">
        <v>0</v>
      </c>
      <c r="BC328" s="302"/>
      <c r="BD328" s="301"/>
      <c r="BE328" s="300"/>
      <c r="BF328" s="287"/>
    </row>
    <row r="329" spans="1:58" x14ac:dyDescent="0.3">
      <c r="A329" s="295"/>
      <c r="B329" s="353" t="s">
        <v>753</v>
      </c>
      <c r="C329" s="309">
        <v>606</v>
      </c>
      <c r="D329" s="312">
        <v>7</v>
      </c>
      <c r="E329" s="312">
        <v>9</v>
      </c>
      <c r="F329" s="311" t="s">
        <v>530</v>
      </c>
      <c r="G329" s="309" t="s">
        <v>253</v>
      </c>
      <c r="H329" s="310" t="s">
        <v>603</v>
      </c>
      <c r="I329" s="309" t="s">
        <v>408</v>
      </c>
      <c r="J329" s="308"/>
      <c r="K329" s="308"/>
      <c r="L329" s="308">
        <v>10101</v>
      </c>
      <c r="M329" s="307"/>
      <c r="N329" s="306"/>
      <c r="O329" s="305"/>
      <c r="P329" s="304">
        <v>54700</v>
      </c>
      <c r="Q329" s="304">
        <v>29215</v>
      </c>
      <c r="R329" s="304"/>
      <c r="S329" s="304"/>
      <c r="T329" s="304">
        <v>0</v>
      </c>
      <c r="U329" s="304">
        <v>0</v>
      </c>
      <c r="V329" s="304"/>
      <c r="W329" s="304">
        <v>2540</v>
      </c>
      <c r="X329" s="304">
        <v>2540</v>
      </c>
      <c r="Y329" s="304"/>
      <c r="Z329" s="304">
        <v>5400</v>
      </c>
      <c r="AA329" s="304">
        <v>5400</v>
      </c>
      <c r="AB329" s="304"/>
      <c r="AC329" s="304">
        <v>1500</v>
      </c>
      <c r="AD329" s="304">
        <v>1500</v>
      </c>
      <c r="AE329" s="304"/>
      <c r="AF329" s="304">
        <v>0</v>
      </c>
      <c r="AG329" s="304">
        <v>0</v>
      </c>
      <c r="AH329" s="304"/>
      <c r="AI329" s="304">
        <v>2500</v>
      </c>
      <c r="AJ329" s="304">
        <v>2500</v>
      </c>
      <c r="AK329" s="304"/>
      <c r="AL329" s="304">
        <v>0</v>
      </c>
      <c r="AM329" s="304">
        <v>0</v>
      </c>
      <c r="AN329" s="304"/>
      <c r="AO329" s="304">
        <v>7700</v>
      </c>
      <c r="AP329" s="304">
        <v>7700</v>
      </c>
      <c r="AQ329" s="304"/>
      <c r="AR329" s="304">
        <v>14370</v>
      </c>
      <c r="AS329" s="304">
        <v>9575</v>
      </c>
      <c r="AT329" s="304"/>
      <c r="AU329" s="304">
        <v>0</v>
      </c>
      <c r="AV329" s="304">
        <v>0</v>
      </c>
      <c r="AW329" s="304"/>
      <c r="AX329" s="304">
        <v>8690</v>
      </c>
      <c r="AY329" s="304">
        <v>0</v>
      </c>
      <c r="AZ329" s="304"/>
      <c r="BA329" s="303">
        <v>12000</v>
      </c>
      <c r="BB329" s="302">
        <v>0</v>
      </c>
      <c r="BC329" s="302"/>
      <c r="BD329" s="301"/>
      <c r="BE329" s="300"/>
      <c r="BF329" s="287"/>
    </row>
    <row r="330" spans="1:58" x14ac:dyDescent="0.3">
      <c r="A330" s="295"/>
      <c r="B330" s="353" t="s">
        <v>753</v>
      </c>
      <c r="C330" s="309">
        <v>606</v>
      </c>
      <c r="D330" s="312">
        <v>7</v>
      </c>
      <c r="E330" s="312">
        <v>9</v>
      </c>
      <c r="F330" s="311" t="s">
        <v>530</v>
      </c>
      <c r="G330" s="309" t="s">
        <v>253</v>
      </c>
      <c r="H330" s="310" t="s">
        <v>611</v>
      </c>
      <c r="I330" s="309" t="s">
        <v>442</v>
      </c>
      <c r="J330" s="308"/>
      <c r="K330" s="308"/>
      <c r="L330" s="308">
        <v>10101</v>
      </c>
      <c r="M330" s="307"/>
      <c r="N330" s="306"/>
      <c r="O330" s="305"/>
      <c r="P330" s="304">
        <v>2219</v>
      </c>
      <c r="Q330" s="304">
        <v>2219</v>
      </c>
      <c r="R330" s="304"/>
      <c r="S330" s="304"/>
      <c r="T330" s="304">
        <v>0</v>
      </c>
      <c r="U330" s="304">
        <v>0</v>
      </c>
      <c r="V330" s="304"/>
      <c r="W330" s="304">
        <v>0</v>
      </c>
      <c r="X330" s="304">
        <v>0</v>
      </c>
      <c r="Y330" s="304"/>
      <c r="Z330" s="304">
        <v>0</v>
      </c>
      <c r="AA330" s="304">
        <v>0</v>
      </c>
      <c r="AB330" s="304"/>
      <c r="AC330" s="304">
        <v>0</v>
      </c>
      <c r="AD330" s="304">
        <v>0</v>
      </c>
      <c r="AE330" s="304"/>
      <c r="AF330" s="304">
        <v>1900</v>
      </c>
      <c r="AG330" s="304">
        <v>1900</v>
      </c>
      <c r="AH330" s="304"/>
      <c r="AI330" s="304">
        <v>319</v>
      </c>
      <c r="AJ330" s="304">
        <v>319</v>
      </c>
      <c r="AK330" s="304"/>
      <c r="AL330" s="304">
        <v>0</v>
      </c>
      <c r="AM330" s="304">
        <v>0</v>
      </c>
      <c r="AN330" s="304"/>
      <c r="AO330" s="304">
        <v>0</v>
      </c>
      <c r="AP330" s="304">
        <v>0</v>
      </c>
      <c r="AQ330" s="304"/>
      <c r="AR330" s="304">
        <v>0</v>
      </c>
      <c r="AS330" s="304">
        <v>0</v>
      </c>
      <c r="AT330" s="304"/>
      <c r="AU330" s="304">
        <v>0</v>
      </c>
      <c r="AV330" s="304">
        <v>0</v>
      </c>
      <c r="AW330" s="304"/>
      <c r="AX330" s="304">
        <v>0</v>
      </c>
      <c r="AY330" s="304">
        <v>0</v>
      </c>
      <c r="AZ330" s="304"/>
      <c r="BA330" s="303">
        <v>0</v>
      </c>
      <c r="BB330" s="302">
        <v>0</v>
      </c>
      <c r="BC330" s="302"/>
      <c r="BD330" s="301"/>
      <c r="BE330" s="300"/>
      <c r="BF330" s="287"/>
    </row>
    <row r="331" spans="1:58" x14ac:dyDescent="0.3">
      <c r="A331" s="295"/>
      <c r="B331" s="353" t="s">
        <v>753</v>
      </c>
      <c r="C331" s="309">
        <v>606</v>
      </c>
      <c r="D331" s="312">
        <v>7</v>
      </c>
      <c r="E331" s="312">
        <v>9</v>
      </c>
      <c r="F331" s="311" t="s">
        <v>530</v>
      </c>
      <c r="G331" s="309" t="s">
        <v>253</v>
      </c>
      <c r="H331" s="310" t="s">
        <v>619</v>
      </c>
      <c r="I331" s="309" t="s">
        <v>460</v>
      </c>
      <c r="J331" s="308"/>
      <c r="K331" s="308"/>
      <c r="L331" s="308">
        <v>10101</v>
      </c>
      <c r="M331" s="307"/>
      <c r="N331" s="306"/>
      <c r="O331" s="305"/>
      <c r="P331" s="304">
        <v>26700</v>
      </c>
      <c r="Q331" s="304">
        <v>26700</v>
      </c>
      <c r="R331" s="304"/>
      <c r="S331" s="304"/>
      <c r="T331" s="304">
        <v>0</v>
      </c>
      <c r="U331" s="304">
        <v>0</v>
      </c>
      <c r="V331" s="304"/>
      <c r="W331" s="304">
        <v>0</v>
      </c>
      <c r="X331" s="304">
        <v>0</v>
      </c>
      <c r="Y331" s="304"/>
      <c r="Z331" s="304">
        <v>0</v>
      </c>
      <c r="AA331" s="304">
        <v>0</v>
      </c>
      <c r="AB331" s="304"/>
      <c r="AC331" s="304">
        <v>0</v>
      </c>
      <c r="AD331" s="304">
        <v>0</v>
      </c>
      <c r="AE331" s="304"/>
      <c r="AF331" s="304">
        <v>0</v>
      </c>
      <c r="AG331" s="304">
        <v>0</v>
      </c>
      <c r="AH331" s="304"/>
      <c r="AI331" s="304">
        <v>0</v>
      </c>
      <c r="AJ331" s="304">
        <v>0</v>
      </c>
      <c r="AK331" s="304"/>
      <c r="AL331" s="304">
        <v>0</v>
      </c>
      <c r="AM331" s="304">
        <v>0</v>
      </c>
      <c r="AN331" s="304"/>
      <c r="AO331" s="304">
        <v>0</v>
      </c>
      <c r="AP331" s="304">
        <v>0</v>
      </c>
      <c r="AQ331" s="304"/>
      <c r="AR331" s="304">
        <v>26700</v>
      </c>
      <c r="AS331" s="304">
        <v>26700</v>
      </c>
      <c r="AT331" s="304"/>
      <c r="AU331" s="304">
        <v>0</v>
      </c>
      <c r="AV331" s="304">
        <v>0</v>
      </c>
      <c r="AW331" s="304"/>
      <c r="AX331" s="304">
        <v>0</v>
      </c>
      <c r="AY331" s="304">
        <v>0</v>
      </c>
      <c r="AZ331" s="304"/>
      <c r="BA331" s="303">
        <v>0</v>
      </c>
      <c r="BB331" s="302">
        <v>0</v>
      </c>
      <c r="BC331" s="302"/>
      <c r="BD331" s="301"/>
      <c r="BE331" s="300"/>
      <c r="BF331" s="287"/>
    </row>
    <row r="332" spans="1:58" x14ac:dyDescent="0.3">
      <c r="A332" s="295"/>
      <c r="B332" s="353" t="s">
        <v>753</v>
      </c>
      <c r="C332" s="309">
        <v>606</v>
      </c>
      <c r="D332" s="312">
        <v>7</v>
      </c>
      <c r="E332" s="312">
        <v>9</v>
      </c>
      <c r="F332" s="311" t="s">
        <v>530</v>
      </c>
      <c r="G332" s="309" t="s">
        <v>253</v>
      </c>
      <c r="H332" s="310" t="s">
        <v>620</v>
      </c>
      <c r="I332" s="309" t="s">
        <v>460</v>
      </c>
      <c r="J332" s="308"/>
      <c r="K332" s="308"/>
      <c r="L332" s="308">
        <v>10101</v>
      </c>
      <c r="M332" s="307"/>
      <c r="N332" s="306"/>
      <c r="O332" s="305"/>
      <c r="P332" s="304">
        <v>18001.09</v>
      </c>
      <c r="Q332" s="304">
        <v>15300</v>
      </c>
      <c r="R332" s="304"/>
      <c r="S332" s="304"/>
      <c r="T332" s="304">
        <v>0</v>
      </c>
      <c r="U332" s="304">
        <v>0</v>
      </c>
      <c r="V332" s="304"/>
      <c r="W332" s="304">
        <v>1700</v>
      </c>
      <c r="X332" s="304">
        <v>1700</v>
      </c>
      <c r="Y332" s="304"/>
      <c r="Z332" s="304">
        <v>0</v>
      </c>
      <c r="AA332" s="304">
        <v>0</v>
      </c>
      <c r="AB332" s="304"/>
      <c r="AC332" s="304">
        <v>0</v>
      </c>
      <c r="AD332" s="304">
        <v>0</v>
      </c>
      <c r="AE332" s="304"/>
      <c r="AF332" s="304">
        <v>15000</v>
      </c>
      <c r="AG332" s="304">
        <v>15000</v>
      </c>
      <c r="AH332" s="304"/>
      <c r="AI332" s="304">
        <v>-15000</v>
      </c>
      <c r="AJ332" s="304">
        <v>-15000</v>
      </c>
      <c r="AK332" s="304"/>
      <c r="AL332" s="304">
        <v>0</v>
      </c>
      <c r="AM332" s="304">
        <v>0</v>
      </c>
      <c r="AN332" s="304"/>
      <c r="AO332" s="304">
        <v>0</v>
      </c>
      <c r="AP332" s="304">
        <v>0</v>
      </c>
      <c r="AQ332" s="304"/>
      <c r="AR332" s="304">
        <v>13600</v>
      </c>
      <c r="AS332" s="304">
        <v>13600</v>
      </c>
      <c r="AT332" s="304"/>
      <c r="AU332" s="304">
        <v>0</v>
      </c>
      <c r="AV332" s="304">
        <v>0</v>
      </c>
      <c r="AW332" s="304"/>
      <c r="AX332" s="304">
        <v>2701.09</v>
      </c>
      <c r="AY332" s="304">
        <v>0</v>
      </c>
      <c r="AZ332" s="304"/>
      <c r="BA332" s="303">
        <v>0</v>
      </c>
      <c r="BB332" s="302">
        <v>0</v>
      </c>
      <c r="BC332" s="302"/>
      <c r="BD332" s="301"/>
      <c r="BE332" s="300"/>
      <c r="BF332" s="287"/>
    </row>
    <row r="333" spans="1:58" x14ac:dyDescent="0.3">
      <c r="A333" s="295"/>
      <c r="B333" s="353" t="s">
        <v>753</v>
      </c>
      <c r="C333" s="309">
        <v>606</v>
      </c>
      <c r="D333" s="312">
        <v>7</v>
      </c>
      <c r="E333" s="312">
        <v>9</v>
      </c>
      <c r="F333" s="311" t="s">
        <v>530</v>
      </c>
      <c r="G333" s="309" t="s">
        <v>253</v>
      </c>
      <c r="H333" s="310" t="s">
        <v>610</v>
      </c>
      <c r="I333" s="309" t="s">
        <v>440</v>
      </c>
      <c r="J333" s="308"/>
      <c r="K333" s="308"/>
      <c r="L333" s="308">
        <v>10101</v>
      </c>
      <c r="M333" s="307"/>
      <c r="N333" s="306"/>
      <c r="O333" s="305"/>
      <c r="P333" s="304">
        <v>29300</v>
      </c>
      <c r="Q333" s="304">
        <v>29300</v>
      </c>
      <c r="R333" s="304"/>
      <c r="S333" s="304"/>
      <c r="T333" s="304">
        <v>0</v>
      </c>
      <c r="U333" s="304">
        <v>0</v>
      </c>
      <c r="V333" s="304"/>
      <c r="W333" s="304">
        <v>0</v>
      </c>
      <c r="X333" s="304">
        <v>0</v>
      </c>
      <c r="Y333" s="304"/>
      <c r="Z333" s="304">
        <v>0</v>
      </c>
      <c r="AA333" s="304">
        <v>0</v>
      </c>
      <c r="AB333" s="304"/>
      <c r="AC333" s="304">
        <v>0</v>
      </c>
      <c r="AD333" s="304">
        <v>0</v>
      </c>
      <c r="AE333" s="304"/>
      <c r="AF333" s="304">
        <v>29300</v>
      </c>
      <c r="AG333" s="304">
        <v>29300</v>
      </c>
      <c r="AH333" s="304"/>
      <c r="AI333" s="304">
        <v>0</v>
      </c>
      <c r="AJ333" s="304">
        <v>0</v>
      </c>
      <c r="AK333" s="304"/>
      <c r="AL333" s="304">
        <v>0</v>
      </c>
      <c r="AM333" s="304">
        <v>0</v>
      </c>
      <c r="AN333" s="304"/>
      <c r="AO333" s="304">
        <v>0</v>
      </c>
      <c r="AP333" s="304">
        <v>0</v>
      </c>
      <c r="AQ333" s="304"/>
      <c r="AR333" s="304">
        <v>0</v>
      </c>
      <c r="AS333" s="304">
        <v>0</v>
      </c>
      <c r="AT333" s="304"/>
      <c r="AU333" s="304">
        <v>0</v>
      </c>
      <c r="AV333" s="304">
        <v>0</v>
      </c>
      <c r="AW333" s="304"/>
      <c r="AX333" s="304">
        <v>0</v>
      </c>
      <c r="AY333" s="304">
        <v>0</v>
      </c>
      <c r="AZ333" s="304"/>
      <c r="BA333" s="303">
        <v>0</v>
      </c>
      <c r="BB333" s="302">
        <v>0</v>
      </c>
      <c r="BC333" s="302"/>
      <c r="BD333" s="301"/>
      <c r="BE333" s="300"/>
      <c r="BF333" s="287"/>
    </row>
    <row r="334" spans="1:58" x14ac:dyDescent="0.3">
      <c r="A334" s="295"/>
      <c r="B334" s="353" t="s">
        <v>753</v>
      </c>
      <c r="C334" s="309">
        <v>606</v>
      </c>
      <c r="D334" s="312">
        <v>7</v>
      </c>
      <c r="E334" s="312">
        <v>9</v>
      </c>
      <c r="F334" s="311" t="s">
        <v>530</v>
      </c>
      <c r="G334" s="309" t="s">
        <v>253</v>
      </c>
      <c r="H334" s="310" t="s">
        <v>604</v>
      </c>
      <c r="I334" s="309" t="s">
        <v>409</v>
      </c>
      <c r="J334" s="308"/>
      <c r="K334" s="308"/>
      <c r="L334" s="308">
        <v>10101</v>
      </c>
      <c r="M334" s="307"/>
      <c r="N334" s="306"/>
      <c r="O334" s="305"/>
      <c r="P334" s="304">
        <v>53000</v>
      </c>
      <c r="Q334" s="304">
        <v>27271.5</v>
      </c>
      <c r="R334" s="304"/>
      <c r="S334" s="304"/>
      <c r="T334" s="304">
        <v>0</v>
      </c>
      <c r="U334" s="304">
        <v>0</v>
      </c>
      <c r="V334" s="304"/>
      <c r="W334" s="304">
        <v>20951.5</v>
      </c>
      <c r="X334" s="304">
        <v>20951.5</v>
      </c>
      <c r="Y334" s="304"/>
      <c r="Z334" s="304">
        <v>0</v>
      </c>
      <c r="AA334" s="304">
        <v>0</v>
      </c>
      <c r="AB334" s="304"/>
      <c r="AC334" s="304">
        <v>150</v>
      </c>
      <c r="AD334" s="304">
        <v>150</v>
      </c>
      <c r="AE334" s="304"/>
      <c r="AF334" s="304">
        <v>0</v>
      </c>
      <c r="AG334" s="304">
        <v>0</v>
      </c>
      <c r="AH334" s="304"/>
      <c r="AI334" s="304">
        <v>560</v>
      </c>
      <c r="AJ334" s="304">
        <v>560</v>
      </c>
      <c r="AK334" s="304"/>
      <c r="AL334" s="304">
        <v>0</v>
      </c>
      <c r="AM334" s="304">
        <v>0</v>
      </c>
      <c r="AN334" s="304"/>
      <c r="AO334" s="304">
        <v>5610</v>
      </c>
      <c r="AP334" s="304">
        <v>5610</v>
      </c>
      <c r="AQ334" s="304"/>
      <c r="AR334" s="304">
        <v>5328.5</v>
      </c>
      <c r="AS334" s="304">
        <v>0</v>
      </c>
      <c r="AT334" s="304"/>
      <c r="AU334" s="304">
        <v>0</v>
      </c>
      <c r="AV334" s="304">
        <v>0</v>
      </c>
      <c r="AW334" s="304"/>
      <c r="AX334" s="304">
        <v>13000</v>
      </c>
      <c r="AY334" s="304">
        <v>0</v>
      </c>
      <c r="AZ334" s="304"/>
      <c r="BA334" s="303">
        <v>7400</v>
      </c>
      <c r="BB334" s="302">
        <v>0</v>
      </c>
      <c r="BC334" s="302"/>
      <c r="BD334" s="301"/>
      <c r="BE334" s="300"/>
      <c r="BF334" s="287"/>
    </row>
    <row r="335" spans="1:58" x14ac:dyDescent="0.3">
      <c r="A335" s="295"/>
      <c r="B335" s="353" t="s">
        <v>753</v>
      </c>
      <c r="C335" s="309">
        <v>606</v>
      </c>
      <c r="D335" s="312">
        <v>7</v>
      </c>
      <c r="E335" s="312">
        <v>9</v>
      </c>
      <c r="F335" s="311" t="s">
        <v>530</v>
      </c>
      <c r="G335" s="309" t="s">
        <v>253</v>
      </c>
      <c r="H335" s="310" t="s">
        <v>605</v>
      </c>
      <c r="I335" s="309" t="s">
        <v>410</v>
      </c>
      <c r="J335" s="308"/>
      <c r="K335" s="308"/>
      <c r="L335" s="308">
        <v>10101</v>
      </c>
      <c r="M335" s="307"/>
      <c r="N335" s="306"/>
      <c r="O335" s="305"/>
      <c r="P335" s="304">
        <v>144549.73000000001</v>
      </c>
      <c r="Q335" s="304">
        <v>64633.09</v>
      </c>
      <c r="R335" s="304"/>
      <c r="S335" s="304"/>
      <c r="T335" s="304">
        <v>0</v>
      </c>
      <c r="U335" s="304">
        <v>0</v>
      </c>
      <c r="V335" s="304"/>
      <c r="W335" s="304">
        <v>20500</v>
      </c>
      <c r="X335" s="304">
        <v>20491</v>
      </c>
      <c r="Y335" s="304"/>
      <c r="Z335" s="304">
        <v>14549</v>
      </c>
      <c r="AA335" s="304">
        <v>14549</v>
      </c>
      <c r="AB335" s="304"/>
      <c r="AC335" s="304">
        <v>1.0900000000000001</v>
      </c>
      <c r="AD335" s="304">
        <v>1.0900000000000001</v>
      </c>
      <c r="AE335" s="304"/>
      <c r="AF335" s="304">
        <v>0</v>
      </c>
      <c r="AG335" s="304">
        <v>0</v>
      </c>
      <c r="AH335" s="304"/>
      <c r="AI335" s="304">
        <v>20485</v>
      </c>
      <c r="AJ335" s="304">
        <v>20485</v>
      </c>
      <c r="AK335" s="304"/>
      <c r="AL335" s="304">
        <v>9107</v>
      </c>
      <c r="AM335" s="304">
        <v>9107</v>
      </c>
      <c r="AN335" s="304"/>
      <c r="AO335" s="304">
        <v>0</v>
      </c>
      <c r="AP335" s="304">
        <v>0</v>
      </c>
      <c r="AQ335" s="304"/>
      <c r="AR335" s="304">
        <v>5884.52</v>
      </c>
      <c r="AS335" s="304">
        <v>0</v>
      </c>
      <c r="AT335" s="304"/>
      <c r="AU335" s="304">
        <v>19039.46</v>
      </c>
      <c r="AV335" s="304">
        <v>0</v>
      </c>
      <c r="AW335" s="304"/>
      <c r="AX335" s="304">
        <v>48873.91</v>
      </c>
      <c r="AY335" s="304">
        <v>0</v>
      </c>
      <c r="AZ335" s="304"/>
      <c r="BA335" s="303">
        <v>6109.75</v>
      </c>
      <c r="BB335" s="302">
        <v>0</v>
      </c>
      <c r="BC335" s="302"/>
      <c r="BD335" s="301"/>
      <c r="BE335" s="300"/>
      <c r="BF335" s="287"/>
    </row>
    <row r="336" spans="1:58" x14ac:dyDescent="0.3">
      <c r="A336" s="295"/>
      <c r="B336" s="286" t="s">
        <v>531</v>
      </c>
      <c r="C336" s="286"/>
      <c r="D336" s="286"/>
      <c r="E336" s="286"/>
      <c r="F336" s="286"/>
      <c r="G336" s="286"/>
      <c r="H336" s="286"/>
      <c r="I336" s="286"/>
      <c r="J336" s="286"/>
      <c r="K336" s="286"/>
      <c r="L336" s="286"/>
      <c r="M336" s="286"/>
      <c r="N336" s="286"/>
      <c r="O336" s="331"/>
      <c r="P336" s="317">
        <v>4612014.5599999996</v>
      </c>
      <c r="Q336" s="313">
        <v>2881150.12</v>
      </c>
      <c r="R336" s="332"/>
      <c r="S336" s="333"/>
      <c r="T336" s="317">
        <v>52074.79</v>
      </c>
      <c r="U336" s="316">
        <v>52074.79</v>
      </c>
      <c r="V336" s="315"/>
      <c r="W336" s="317">
        <v>351421.24</v>
      </c>
      <c r="X336" s="316">
        <v>351412.24</v>
      </c>
      <c r="Y336" s="315"/>
      <c r="Z336" s="317">
        <v>418101.59</v>
      </c>
      <c r="AA336" s="316">
        <v>418101.59</v>
      </c>
      <c r="AB336" s="315"/>
      <c r="AC336" s="317">
        <v>229656.37</v>
      </c>
      <c r="AD336" s="316">
        <v>229656.37</v>
      </c>
      <c r="AE336" s="315"/>
      <c r="AF336" s="317">
        <v>324149.42</v>
      </c>
      <c r="AG336" s="316">
        <v>324149.42</v>
      </c>
      <c r="AH336" s="315"/>
      <c r="AI336" s="317">
        <v>544510.36</v>
      </c>
      <c r="AJ336" s="316">
        <v>544510.36</v>
      </c>
      <c r="AK336" s="315"/>
      <c r="AL336" s="317">
        <v>300919.5</v>
      </c>
      <c r="AM336" s="316">
        <v>300919.5</v>
      </c>
      <c r="AN336" s="315"/>
      <c r="AO336" s="317">
        <v>327865.26</v>
      </c>
      <c r="AP336" s="316">
        <v>327865.26</v>
      </c>
      <c r="AQ336" s="315"/>
      <c r="AR336" s="317">
        <v>1105899.9099999999</v>
      </c>
      <c r="AS336" s="316">
        <v>332460.59000000003</v>
      </c>
      <c r="AT336" s="315"/>
      <c r="AU336" s="317">
        <v>341134.31</v>
      </c>
      <c r="AV336" s="316">
        <v>0</v>
      </c>
      <c r="AW336" s="315"/>
      <c r="AX336" s="317">
        <v>362966.43</v>
      </c>
      <c r="AY336" s="316">
        <v>0</v>
      </c>
      <c r="AZ336" s="315"/>
      <c r="BA336" s="314">
        <v>253315.38</v>
      </c>
      <c r="BB336" s="313">
        <v>0</v>
      </c>
      <c r="BC336" s="334"/>
      <c r="BD336" s="334"/>
      <c r="BE336" s="334"/>
      <c r="BF336" s="287"/>
    </row>
    <row r="337" spans="1:58" x14ac:dyDescent="0.3">
      <c r="A337" s="295"/>
      <c r="B337" s="353" t="s">
        <v>754</v>
      </c>
      <c r="C337" s="309">
        <v>606</v>
      </c>
      <c r="D337" s="312">
        <v>10</v>
      </c>
      <c r="E337" s="312">
        <v>4</v>
      </c>
      <c r="F337" s="311" t="s">
        <v>520</v>
      </c>
      <c r="G337" s="309" t="s">
        <v>253</v>
      </c>
      <c r="H337" s="310" t="s">
        <v>603</v>
      </c>
      <c r="I337" s="309" t="s">
        <v>408</v>
      </c>
      <c r="J337" s="308"/>
      <c r="K337" s="308"/>
      <c r="L337" s="308">
        <v>10306</v>
      </c>
      <c r="M337" s="307"/>
      <c r="N337" s="306"/>
      <c r="O337" s="305" t="s">
        <v>369</v>
      </c>
      <c r="P337" s="304">
        <v>8554.9599999999991</v>
      </c>
      <c r="Q337" s="304">
        <v>8502.66</v>
      </c>
      <c r="R337" s="304"/>
      <c r="S337" s="304"/>
      <c r="T337" s="304">
        <v>0</v>
      </c>
      <c r="U337" s="304">
        <v>0</v>
      </c>
      <c r="V337" s="304"/>
      <c r="W337" s="304">
        <v>1134.78</v>
      </c>
      <c r="X337" s="304">
        <v>1134.78</v>
      </c>
      <c r="Y337" s="304"/>
      <c r="Z337" s="304">
        <v>1136.79</v>
      </c>
      <c r="AA337" s="304">
        <v>1136.79</v>
      </c>
      <c r="AB337" s="304"/>
      <c r="AC337" s="304">
        <v>1342.35</v>
      </c>
      <c r="AD337" s="304">
        <v>1342.35</v>
      </c>
      <c r="AE337" s="304"/>
      <c r="AF337" s="304">
        <v>1470.39</v>
      </c>
      <c r="AG337" s="304">
        <v>1470.39</v>
      </c>
      <c r="AH337" s="304"/>
      <c r="AI337" s="304">
        <v>1382.38</v>
      </c>
      <c r="AJ337" s="304">
        <v>1382.38</v>
      </c>
      <c r="AK337" s="304"/>
      <c r="AL337" s="304">
        <v>1016.3</v>
      </c>
      <c r="AM337" s="304">
        <v>1016.3</v>
      </c>
      <c r="AN337" s="304"/>
      <c r="AO337" s="304">
        <v>485.82</v>
      </c>
      <c r="AP337" s="304">
        <v>485.82</v>
      </c>
      <c r="AQ337" s="304"/>
      <c r="AR337" s="304">
        <v>533.85</v>
      </c>
      <c r="AS337" s="304">
        <v>533.85</v>
      </c>
      <c r="AT337" s="304"/>
      <c r="AU337" s="304">
        <v>52.3</v>
      </c>
      <c r="AV337" s="304">
        <v>0</v>
      </c>
      <c r="AW337" s="304"/>
      <c r="AX337" s="304">
        <v>0</v>
      </c>
      <c r="AY337" s="304">
        <v>0</v>
      </c>
      <c r="AZ337" s="304"/>
      <c r="BA337" s="303">
        <v>0</v>
      </c>
      <c r="BB337" s="302">
        <v>0</v>
      </c>
      <c r="BC337" s="302"/>
      <c r="BD337" s="301"/>
      <c r="BE337" s="300"/>
      <c r="BF337" s="287"/>
    </row>
    <row r="338" spans="1:58" x14ac:dyDescent="0.3">
      <c r="A338" s="295"/>
      <c r="B338" s="353" t="s">
        <v>754</v>
      </c>
      <c r="C338" s="309">
        <v>606</v>
      </c>
      <c r="D338" s="312">
        <v>10</v>
      </c>
      <c r="E338" s="312">
        <v>4</v>
      </c>
      <c r="F338" s="311" t="s">
        <v>520</v>
      </c>
      <c r="G338" s="309" t="s">
        <v>257</v>
      </c>
      <c r="H338" s="310" t="s">
        <v>608</v>
      </c>
      <c r="I338" s="309" t="s">
        <v>429</v>
      </c>
      <c r="J338" s="308"/>
      <c r="K338" s="308"/>
      <c r="L338" s="308">
        <v>10306</v>
      </c>
      <c r="M338" s="307"/>
      <c r="N338" s="306"/>
      <c r="O338" s="305" t="s">
        <v>369</v>
      </c>
      <c r="P338" s="304">
        <v>633377.19999999995</v>
      </c>
      <c r="Q338" s="304">
        <v>629504.12</v>
      </c>
      <c r="R338" s="304"/>
      <c r="S338" s="304"/>
      <c r="T338" s="304">
        <v>0</v>
      </c>
      <c r="U338" s="304">
        <v>0</v>
      </c>
      <c r="V338" s="304"/>
      <c r="W338" s="304">
        <v>142851.87</v>
      </c>
      <c r="X338" s="304">
        <v>142851.87</v>
      </c>
      <c r="Y338" s="304"/>
      <c r="Z338" s="304">
        <v>75118.92</v>
      </c>
      <c r="AA338" s="304">
        <v>75118.92</v>
      </c>
      <c r="AB338" s="304"/>
      <c r="AC338" s="304">
        <v>87746.53</v>
      </c>
      <c r="AD338" s="304">
        <v>87746.53</v>
      </c>
      <c r="AE338" s="304"/>
      <c r="AF338" s="304">
        <v>96282.59</v>
      </c>
      <c r="AG338" s="304">
        <v>96282.59</v>
      </c>
      <c r="AH338" s="304"/>
      <c r="AI338" s="304">
        <v>92158.49</v>
      </c>
      <c r="AJ338" s="304">
        <v>92158.49</v>
      </c>
      <c r="AK338" s="304"/>
      <c r="AL338" s="304">
        <v>67753.45</v>
      </c>
      <c r="AM338" s="304">
        <v>67753.45</v>
      </c>
      <c r="AN338" s="304"/>
      <c r="AO338" s="304">
        <v>32002.09</v>
      </c>
      <c r="AP338" s="304">
        <v>32002.09</v>
      </c>
      <c r="AQ338" s="304"/>
      <c r="AR338" s="304">
        <v>35590.18</v>
      </c>
      <c r="AS338" s="304">
        <v>35590.18</v>
      </c>
      <c r="AT338" s="304"/>
      <c r="AU338" s="304">
        <v>3873.08</v>
      </c>
      <c r="AV338" s="304">
        <v>0</v>
      </c>
      <c r="AW338" s="304"/>
      <c r="AX338" s="304">
        <v>0</v>
      </c>
      <c r="AY338" s="304">
        <v>0</v>
      </c>
      <c r="AZ338" s="304"/>
      <c r="BA338" s="303">
        <v>0</v>
      </c>
      <c r="BB338" s="302">
        <v>0</v>
      </c>
      <c r="BC338" s="302"/>
      <c r="BD338" s="301"/>
      <c r="BE338" s="300"/>
      <c r="BF338" s="287"/>
    </row>
    <row r="339" spans="1:58" x14ac:dyDescent="0.3">
      <c r="A339" s="295"/>
      <c r="B339" s="286" t="s">
        <v>531</v>
      </c>
      <c r="C339" s="286"/>
      <c r="D339" s="286"/>
      <c r="E339" s="286"/>
      <c r="F339" s="286"/>
      <c r="G339" s="286"/>
      <c r="H339" s="286"/>
      <c r="I339" s="286"/>
      <c r="J339" s="286"/>
      <c r="K339" s="286"/>
      <c r="L339" s="286"/>
      <c r="M339" s="286"/>
      <c r="N339" s="286"/>
      <c r="O339" s="331"/>
      <c r="P339" s="317">
        <v>641932.16</v>
      </c>
      <c r="Q339" s="313">
        <v>638006.78</v>
      </c>
      <c r="R339" s="332"/>
      <c r="S339" s="333"/>
      <c r="T339" s="317">
        <v>0</v>
      </c>
      <c r="U339" s="316">
        <v>0</v>
      </c>
      <c r="V339" s="315"/>
      <c r="W339" s="317">
        <v>143986.65</v>
      </c>
      <c r="X339" s="316">
        <v>143986.65</v>
      </c>
      <c r="Y339" s="315"/>
      <c r="Z339" s="317">
        <v>76255.710000000006</v>
      </c>
      <c r="AA339" s="316">
        <v>76255.710000000006</v>
      </c>
      <c r="AB339" s="315"/>
      <c r="AC339" s="317">
        <v>89088.88</v>
      </c>
      <c r="AD339" s="316">
        <v>89088.88</v>
      </c>
      <c r="AE339" s="315"/>
      <c r="AF339" s="317">
        <v>97752.98</v>
      </c>
      <c r="AG339" s="316">
        <v>97752.98</v>
      </c>
      <c r="AH339" s="315"/>
      <c r="AI339" s="317">
        <v>93540.87</v>
      </c>
      <c r="AJ339" s="316">
        <v>93540.87</v>
      </c>
      <c r="AK339" s="315"/>
      <c r="AL339" s="317">
        <v>68769.75</v>
      </c>
      <c r="AM339" s="316">
        <v>68769.75</v>
      </c>
      <c r="AN339" s="315"/>
      <c r="AO339" s="317">
        <v>32487.91</v>
      </c>
      <c r="AP339" s="316">
        <v>32487.91</v>
      </c>
      <c r="AQ339" s="315"/>
      <c r="AR339" s="317">
        <v>36124.03</v>
      </c>
      <c r="AS339" s="316">
        <v>36124.03</v>
      </c>
      <c r="AT339" s="315"/>
      <c r="AU339" s="317">
        <v>3925.38</v>
      </c>
      <c r="AV339" s="316">
        <v>0</v>
      </c>
      <c r="AW339" s="315"/>
      <c r="AX339" s="317">
        <v>0</v>
      </c>
      <c r="AY339" s="316">
        <v>0</v>
      </c>
      <c r="AZ339" s="315"/>
      <c r="BA339" s="314">
        <v>0</v>
      </c>
      <c r="BB339" s="313">
        <v>0</v>
      </c>
      <c r="BC339" s="334"/>
      <c r="BD339" s="334"/>
      <c r="BE339" s="334"/>
      <c r="BF339" s="287"/>
    </row>
    <row r="340" spans="1:58" x14ac:dyDescent="0.3">
      <c r="A340" s="295"/>
      <c r="B340" s="353" t="s">
        <v>755</v>
      </c>
      <c r="C340" s="309">
        <v>606</v>
      </c>
      <c r="D340" s="312">
        <v>10</v>
      </c>
      <c r="E340" s="312">
        <v>4</v>
      </c>
      <c r="F340" s="311" t="s">
        <v>520</v>
      </c>
      <c r="G340" s="309" t="s">
        <v>253</v>
      </c>
      <c r="H340" s="310" t="s">
        <v>603</v>
      </c>
      <c r="I340" s="309" t="s">
        <v>408</v>
      </c>
      <c r="J340" s="308"/>
      <c r="K340" s="308"/>
      <c r="L340" s="308">
        <v>10306</v>
      </c>
      <c r="M340" s="307"/>
      <c r="N340" s="306"/>
      <c r="O340" s="305" t="s">
        <v>369</v>
      </c>
      <c r="P340" s="304">
        <v>6418.63</v>
      </c>
      <c r="Q340" s="304">
        <v>6418.63</v>
      </c>
      <c r="R340" s="304"/>
      <c r="S340" s="304"/>
      <c r="T340" s="304">
        <v>0</v>
      </c>
      <c r="U340" s="304">
        <v>0</v>
      </c>
      <c r="V340" s="304"/>
      <c r="W340" s="304">
        <v>2897.04</v>
      </c>
      <c r="X340" s="304">
        <v>2897.04</v>
      </c>
      <c r="Y340" s="304"/>
      <c r="Z340" s="304">
        <v>485.33</v>
      </c>
      <c r="AA340" s="304">
        <v>485.33</v>
      </c>
      <c r="AB340" s="304"/>
      <c r="AC340" s="304">
        <v>555.63</v>
      </c>
      <c r="AD340" s="304">
        <v>555.63</v>
      </c>
      <c r="AE340" s="304"/>
      <c r="AF340" s="304">
        <v>724.9</v>
      </c>
      <c r="AG340" s="304">
        <v>724.9</v>
      </c>
      <c r="AH340" s="304"/>
      <c r="AI340" s="304">
        <v>510.85</v>
      </c>
      <c r="AJ340" s="304">
        <v>510.85</v>
      </c>
      <c r="AK340" s="304"/>
      <c r="AL340" s="304">
        <v>646.01</v>
      </c>
      <c r="AM340" s="304">
        <v>646.01</v>
      </c>
      <c r="AN340" s="304"/>
      <c r="AO340" s="304">
        <v>202.46</v>
      </c>
      <c r="AP340" s="304">
        <v>202.46</v>
      </c>
      <c r="AQ340" s="304"/>
      <c r="AR340" s="304">
        <v>396.41</v>
      </c>
      <c r="AS340" s="304">
        <v>396.41</v>
      </c>
      <c r="AT340" s="304"/>
      <c r="AU340" s="304">
        <v>0</v>
      </c>
      <c r="AV340" s="304">
        <v>0</v>
      </c>
      <c r="AW340" s="304"/>
      <c r="AX340" s="304">
        <v>0</v>
      </c>
      <c r="AY340" s="304">
        <v>0</v>
      </c>
      <c r="AZ340" s="304"/>
      <c r="BA340" s="303">
        <v>0</v>
      </c>
      <c r="BB340" s="302">
        <v>0</v>
      </c>
      <c r="BC340" s="302"/>
      <c r="BD340" s="301"/>
      <c r="BE340" s="300"/>
      <c r="BF340" s="287"/>
    </row>
    <row r="341" spans="1:58" x14ac:dyDescent="0.3">
      <c r="A341" s="295"/>
      <c r="B341" s="353" t="s">
        <v>755</v>
      </c>
      <c r="C341" s="309">
        <v>606</v>
      </c>
      <c r="D341" s="312">
        <v>10</v>
      </c>
      <c r="E341" s="312">
        <v>4</v>
      </c>
      <c r="F341" s="311" t="s">
        <v>520</v>
      </c>
      <c r="G341" s="309" t="s">
        <v>257</v>
      </c>
      <c r="H341" s="310" t="s">
        <v>608</v>
      </c>
      <c r="I341" s="309" t="s">
        <v>429</v>
      </c>
      <c r="J341" s="308"/>
      <c r="K341" s="308"/>
      <c r="L341" s="308">
        <v>10306</v>
      </c>
      <c r="M341" s="307"/>
      <c r="N341" s="306"/>
      <c r="O341" s="305" t="s">
        <v>369</v>
      </c>
      <c r="P341" s="304">
        <v>296081.78000000003</v>
      </c>
      <c r="Q341" s="304">
        <v>295624.64</v>
      </c>
      <c r="R341" s="304"/>
      <c r="S341" s="304"/>
      <c r="T341" s="304">
        <v>0</v>
      </c>
      <c r="U341" s="304">
        <v>0</v>
      </c>
      <c r="V341" s="304"/>
      <c r="W341" s="304">
        <v>61308.38</v>
      </c>
      <c r="X341" s="304">
        <v>61308.38</v>
      </c>
      <c r="Y341" s="304"/>
      <c r="Z341" s="304">
        <v>32355.58</v>
      </c>
      <c r="AA341" s="304">
        <v>32355.58</v>
      </c>
      <c r="AB341" s="304"/>
      <c r="AC341" s="304">
        <v>37042.18</v>
      </c>
      <c r="AD341" s="304">
        <v>37042.18</v>
      </c>
      <c r="AE341" s="304"/>
      <c r="AF341" s="304">
        <v>48326.75</v>
      </c>
      <c r="AG341" s="304">
        <v>48326.75</v>
      </c>
      <c r="AH341" s="304"/>
      <c r="AI341" s="304">
        <v>34056.720000000001</v>
      </c>
      <c r="AJ341" s="304">
        <v>34056.720000000001</v>
      </c>
      <c r="AK341" s="304"/>
      <c r="AL341" s="304">
        <v>42767.4</v>
      </c>
      <c r="AM341" s="304">
        <v>42767.4</v>
      </c>
      <c r="AN341" s="304"/>
      <c r="AO341" s="304">
        <v>13497.3</v>
      </c>
      <c r="AP341" s="304">
        <v>13497.3</v>
      </c>
      <c r="AQ341" s="304"/>
      <c r="AR341" s="304">
        <v>26270.33</v>
      </c>
      <c r="AS341" s="304">
        <v>26270.33</v>
      </c>
      <c r="AT341" s="304"/>
      <c r="AU341" s="304">
        <v>457.14</v>
      </c>
      <c r="AV341" s="304">
        <v>0</v>
      </c>
      <c r="AW341" s="304"/>
      <c r="AX341" s="304">
        <v>0</v>
      </c>
      <c r="AY341" s="304">
        <v>0</v>
      </c>
      <c r="AZ341" s="304"/>
      <c r="BA341" s="303">
        <v>0</v>
      </c>
      <c r="BB341" s="302">
        <v>0</v>
      </c>
      <c r="BC341" s="302"/>
      <c r="BD341" s="301"/>
      <c r="BE341" s="300"/>
      <c r="BF341" s="287"/>
    </row>
    <row r="342" spans="1:58" x14ac:dyDescent="0.3">
      <c r="A342" s="295"/>
      <c r="B342" s="286" t="s">
        <v>531</v>
      </c>
      <c r="C342" s="286"/>
      <c r="D342" s="286"/>
      <c r="E342" s="286"/>
      <c r="F342" s="286"/>
      <c r="G342" s="286"/>
      <c r="H342" s="286"/>
      <c r="I342" s="286"/>
      <c r="J342" s="286"/>
      <c r="K342" s="286"/>
      <c r="L342" s="286"/>
      <c r="M342" s="286"/>
      <c r="N342" s="286"/>
      <c r="O342" s="331"/>
      <c r="P342" s="317">
        <v>302500.40999999997</v>
      </c>
      <c r="Q342" s="313">
        <v>302043.27</v>
      </c>
      <c r="R342" s="332"/>
      <c r="S342" s="333"/>
      <c r="T342" s="317">
        <v>0</v>
      </c>
      <c r="U342" s="316">
        <v>0</v>
      </c>
      <c r="V342" s="315"/>
      <c r="W342" s="317">
        <v>64205.42</v>
      </c>
      <c r="X342" s="316">
        <v>64205.42</v>
      </c>
      <c r="Y342" s="315"/>
      <c r="Z342" s="317">
        <v>32840.910000000003</v>
      </c>
      <c r="AA342" s="316">
        <v>32840.910000000003</v>
      </c>
      <c r="AB342" s="315"/>
      <c r="AC342" s="317">
        <v>37597.81</v>
      </c>
      <c r="AD342" s="316">
        <v>37597.81</v>
      </c>
      <c r="AE342" s="315"/>
      <c r="AF342" s="317">
        <v>49051.65</v>
      </c>
      <c r="AG342" s="316">
        <v>49051.65</v>
      </c>
      <c r="AH342" s="315"/>
      <c r="AI342" s="317">
        <v>34567.57</v>
      </c>
      <c r="AJ342" s="316">
        <v>34567.57</v>
      </c>
      <c r="AK342" s="315"/>
      <c r="AL342" s="317">
        <v>43413.41</v>
      </c>
      <c r="AM342" s="316">
        <v>43413.41</v>
      </c>
      <c r="AN342" s="315"/>
      <c r="AO342" s="317">
        <v>13699.76</v>
      </c>
      <c r="AP342" s="316">
        <v>13699.76</v>
      </c>
      <c r="AQ342" s="315"/>
      <c r="AR342" s="317">
        <v>26666.74</v>
      </c>
      <c r="AS342" s="316">
        <v>26666.74</v>
      </c>
      <c r="AT342" s="315"/>
      <c r="AU342" s="317">
        <v>457.14</v>
      </c>
      <c r="AV342" s="316">
        <v>0</v>
      </c>
      <c r="AW342" s="315"/>
      <c r="AX342" s="317">
        <v>0</v>
      </c>
      <c r="AY342" s="316">
        <v>0</v>
      </c>
      <c r="AZ342" s="315"/>
      <c r="BA342" s="314">
        <v>0</v>
      </c>
      <c r="BB342" s="313">
        <v>0</v>
      </c>
      <c r="BC342" s="334"/>
      <c r="BD342" s="334"/>
      <c r="BE342" s="334"/>
      <c r="BF342" s="287"/>
    </row>
    <row r="343" spans="1:58" x14ac:dyDescent="0.3">
      <c r="A343" s="295"/>
      <c r="B343" s="353" t="s">
        <v>703</v>
      </c>
      <c r="C343" s="309">
        <v>606</v>
      </c>
      <c r="D343" s="312">
        <v>10</v>
      </c>
      <c r="E343" s="312">
        <v>4</v>
      </c>
      <c r="F343" s="311" t="s">
        <v>520</v>
      </c>
      <c r="G343" s="309" t="s">
        <v>253</v>
      </c>
      <c r="H343" s="310" t="s">
        <v>603</v>
      </c>
      <c r="I343" s="309" t="s">
        <v>408</v>
      </c>
      <c r="J343" s="308"/>
      <c r="K343" s="308"/>
      <c r="L343" s="308">
        <v>10306</v>
      </c>
      <c r="M343" s="307"/>
      <c r="N343" s="306"/>
      <c r="O343" s="305" t="s">
        <v>369</v>
      </c>
      <c r="P343" s="304">
        <v>4421.17</v>
      </c>
      <c r="Q343" s="304">
        <v>4421.17</v>
      </c>
      <c r="R343" s="304"/>
      <c r="S343" s="304"/>
      <c r="T343" s="304">
        <v>0</v>
      </c>
      <c r="U343" s="304">
        <v>0</v>
      </c>
      <c r="V343" s="304"/>
      <c r="W343" s="304">
        <v>527.54999999999995</v>
      </c>
      <c r="X343" s="304">
        <v>527.54999999999995</v>
      </c>
      <c r="Y343" s="304"/>
      <c r="Z343" s="304">
        <v>568.46</v>
      </c>
      <c r="AA343" s="304">
        <v>568.46</v>
      </c>
      <c r="AB343" s="304"/>
      <c r="AC343" s="304">
        <v>677.34</v>
      </c>
      <c r="AD343" s="304">
        <v>677.34</v>
      </c>
      <c r="AE343" s="304"/>
      <c r="AF343" s="304">
        <v>675.65</v>
      </c>
      <c r="AG343" s="304">
        <v>675.65</v>
      </c>
      <c r="AH343" s="304"/>
      <c r="AI343" s="304">
        <v>617.58000000000004</v>
      </c>
      <c r="AJ343" s="304">
        <v>617.58000000000004</v>
      </c>
      <c r="AK343" s="304"/>
      <c r="AL343" s="304">
        <v>553.55999999999995</v>
      </c>
      <c r="AM343" s="304">
        <v>553.55999999999995</v>
      </c>
      <c r="AN343" s="304"/>
      <c r="AO343" s="304">
        <v>359.02</v>
      </c>
      <c r="AP343" s="304">
        <v>359.02</v>
      </c>
      <c r="AQ343" s="304"/>
      <c r="AR343" s="304">
        <v>442.01</v>
      </c>
      <c r="AS343" s="304">
        <v>442.01</v>
      </c>
      <c r="AT343" s="304"/>
      <c r="AU343" s="304">
        <v>0</v>
      </c>
      <c r="AV343" s="304">
        <v>0</v>
      </c>
      <c r="AW343" s="304"/>
      <c r="AX343" s="304">
        <v>0</v>
      </c>
      <c r="AY343" s="304">
        <v>0</v>
      </c>
      <c r="AZ343" s="304"/>
      <c r="BA343" s="303">
        <v>0</v>
      </c>
      <c r="BB343" s="302">
        <v>0</v>
      </c>
      <c r="BC343" s="302"/>
      <c r="BD343" s="301"/>
      <c r="BE343" s="300"/>
      <c r="BF343" s="287"/>
    </row>
    <row r="344" spans="1:58" x14ac:dyDescent="0.3">
      <c r="A344" s="295"/>
      <c r="B344" s="353" t="s">
        <v>703</v>
      </c>
      <c r="C344" s="309">
        <v>606</v>
      </c>
      <c r="D344" s="312">
        <v>10</v>
      </c>
      <c r="E344" s="312">
        <v>4</v>
      </c>
      <c r="F344" s="311" t="s">
        <v>520</v>
      </c>
      <c r="G344" s="309" t="s">
        <v>257</v>
      </c>
      <c r="H344" s="310" t="s">
        <v>608</v>
      </c>
      <c r="I344" s="309" t="s">
        <v>429</v>
      </c>
      <c r="J344" s="308"/>
      <c r="K344" s="308"/>
      <c r="L344" s="308">
        <v>10306</v>
      </c>
      <c r="M344" s="307"/>
      <c r="N344" s="306"/>
      <c r="O344" s="305" t="s">
        <v>369</v>
      </c>
      <c r="P344" s="304">
        <v>328432.82</v>
      </c>
      <c r="Q344" s="304">
        <v>328432.82</v>
      </c>
      <c r="R344" s="304"/>
      <c r="S344" s="304"/>
      <c r="T344" s="304">
        <v>0</v>
      </c>
      <c r="U344" s="304">
        <v>0</v>
      </c>
      <c r="V344" s="304"/>
      <c r="W344" s="304">
        <v>68857.84</v>
      </c>
      <c r="X344" s="304">
        <v>68857.84</v>
      </c>
      <c r="Y344" s="304"/>
      <c r="Z344" s="304">
        <v>37897.120000000003</v>
      </c>
      <c r="AA344" s="304">
        <v>37897.120000000003</v>
      </c>
      <c r="AB344" s="304"/>
      <c r="AC344" s="304">
        <v>45156.11</v>
      </c>
      <c r="AD344" s="304">
        <v>45156.11</v>
      </c>
      <c r="AE344" s="304"/>
      <c r="AF344" s="304">
        <v>45043.64</v>
      </c>
      <c r="AG344" s="304">
        <v>45043.64</v>
      </c>
      <c r="AH344" s="304"/>
      <c r="AI344" s="304">
        <v>41171.910000000003</v>
      </c>
      <c r="AJ344" s="304">
        <v>41171.910000000003</v>
      </c>
      <c r="AK344" s="304"/>
      <c r="AL344" s="304">
        <v>0</v>
      </c>
      <c r="AM344" s="304">
        <v>0</v>
      </c>
      <c r="AN344" s="304"/>
      <c r="AO344" s="304">
        <v>60838.65</v>
      </c>
      <c r="AP344" s="304">
        <v>60838.65</v>
      </c>
      <c r="AQ344" s="304"/>
      <c r="AR344" s="304">
        <v>29467.55</v>
      </c>
      <c r="AS344" s="304">
        <v>29467.55</v>
      </c>
      <c r="AT344" s="304"/>
      <c r="AU344" s="304">
        <v>0</v>
      </c>
      <c r="AV344" s="304">
        <v>0</v>
      </c>
      <c r="AW344" s="304"/>
      <c r="AX344" s="304">
        <v>0</v>
      </c>
      <c r="AY344" s="304">
        <v>0</v>
      </c>
      <c r="AZ344" s="304"/>
      <c r="BA344" s="303">
        <v>0</v>
      </c>
      <c r="BB344" s="302">
        <v>0</v>
      </c>
      <c r="BC344" s="302"/>
      <c r="BD344" s="301"/>
      <c r="BE344" s="300"/>
      <c r="BF344" s="287"/>
    </row>
    <row r="345" spans="1:58" x14ac:dyDescent="0.3">
      <c r="A345" s="295"/>
      <c r="B345" s="286" t="s">
        <v>531</v>
      </c>
      <c r="C345" s="286"/>
      <c r="D345" s="286"/>
      <c r="E345" s="286"/>
      <c r="F345" s="286"/>
      <c r="G345" s="286"/>
      <c r="H345" s="286"/>
      <c r="I345" s="286"/>
      <c r="J345" s="286"/>
      <c r="K345" s="286"/>
      <c r="L345" s="286"/>
      <c r="M345" s="286"/>
      <c r="N345" s="286"/>
      <c r="O345" s="331"/>
      <c r="P345" s="317">
        <v>332853.99</v>
      </c>
      <c r="Q345" s="313">
        <v>332853.99</v>
      </c>
      <c r="R345" s="332"/>
      <c r="S345" s="333"/>
      <c r="T345" s="317">
        <v>0</v>
      </c>
      <c r="U345" s="316">
        <v>0</v>
      </c>
      <c r="V345" s="315"/>
      <c r="W345" s="317">
        <v>69385.39</v>
      </c>
      <c r="X345" s="316">
        <v>69385.39</v>
      </c>
      <c r="Y345" s="315"/>
      <c r="Z345" s="317">
        <v>38465.58</v>
      </c>
      <c r="AA345" s="316">
        <v>38465.58</v>
      </c>
      <c r="AB345" s="315"/>
      <c r="AC345" s="317">
        <v>45833.45</v>
      </c>
      <c r="AD345" s="316">
        <v>45833.45</v>
      </c>
      <c r="AE345" s="315"/>
      <c r="AF345" s="317">
        <v>45719.29</v>
      </c>
      <c r="AG345" s="316">
        <v>45719.29</v>
      </c>
      <c r="AH345" s="315"/>
      <c r="AI345" s="317">
        <v>41789.49</v>
      </c>
      <c r="AJ345" s="316">
        <v>41789.49</v>
      </c>
      <c r="AK345" s="315"/>
      <c r="AL345" s="317">
        <v>553.55999999999995</v>
      </c>
      <c r="AM345" s="316">
        <v>553.55999999999995</v>
      </c>
      <c r="AN345" s="315"/>
      <c r="AO345" s="317">
        <v>61197.67</v>
      </c>
      <c r="AP345" s="316">
        <v>61197.67</v>
      </c>
      <c r="AQ345" s="315"/>
      <c r="AR345" s="317">
        <v>29909.56</v>
      </c>
      <c r="AS345" s="316">
        <v>29909.56</v>
      </c>
      <c r="AT345" s="315"/>
      <c r="AU345" s="317">
        <v>0</v>
      </c>
      <c r="AV345" s="316">
        <v>0</v>
      </c>
      <c r="AW345" s="315"/>
      <c r="AX345" s="317">
        <v>0</v>
      </c>
      <c r="AY345" s="316">
        <v>0</v>
      </c>
      <c r="AZ345" s="315"/>
      <c r="BA345" s="314">
        <v>0</v>
      </c>
      <c r="BB345" s="313">
        <v>0</v>
      </c>
      <c r="BC345" s="334"/>
      <c r="BD345" s="334"/>
      <c r="BE345" s="334"/>
      <c r="BF345" s="287"/>
    </row>
    <row r="346" spans="1:58" x14ac:dyDescent="0.3">
      <c r="A346" s="295"/>
      <c r="B346" s="353" t="s">
        <v>756</v>
      </c>
      <c r="C346" s="309">
        <v>606</v>
      </c>
      <c r="D346" s="312">
        <v>10</v>
      </c>
      <c r="E346" s="312">
        <v>4</v>
      </c>
      <c r="F346" s="311" t="s">
        <v>520</v>
      </c>
      <c r="G346" s="309" t="s">
        <v>253</v>
      </c>
      <c r="H346" s="310" t="s">
        <v>603</v>
      </c>
      <c r="I346" s="309" t="s">
        <v>408</v>
      </c>
      <c r="J346" s="308"/>
      <c r="K346" s="308"/>
      <c r="L346" s="308">
        <v>10306</v>
      </c>
      <c r="M346" s="307"/>
      <c r="N346" s="306"/>
      <c r="O346" s="305" t="s">
        <v>369</v>
      </c>
      <c r="P346" s="304">
        <v>6900.03</v>
      </c>
      <c r="Q346" s="304">
        <v>6900.03</v>
      </c>
      <c r="R346" s="304"/>
      <c r="S346" s="304"/>
      <c r="T346" s="304">
        <v>0</v>
      </c>
      <c r="U346" s="304">
        <v>0</v>
      </c>
      <c r="V346" s="304"/>
      <c r="W346" s="304">
        <v>634.45000000000005</v>
      </c>
      <c r="X346" s="304">
        <v>634.45000000000005</v>
      </c>
      <c r="Y346" s="304"/>
      <c r="Z346" s="304">
        <v>1729.33</v>
      </c>
      <c r="AA346" s="304">
        <v>1729.33</v>
      </c>
      <c r="AB346" s="304"/>
      <c r="AC346" s="304">
        <v>872.49</v>
      </c>
      <c r="AD346" s="304">
        <v>872.49</v>
      </c>
      <c r="AE346" s="304"/>
      <c r="AF346" s="304">
        <v>922.81</v>
      </c>
      <c r="AG346" s="304">
        <v>922.81</v>
      </c>
      <c r="AH346" s="304"/>
      <c r="AI346" s="304">
        <v>914.46</v>
      </c>
      <c r="AJ346" s="304">
        <v>914.46</v>
      </c>
      <c r="AK346" s="304"/>
      <c r="AL346" s="304">
        <v>850.61</v>
      </c>
      <c r="AM346" s="304">
        <v>850.61</v>
      </c>
      <c r="AN346" s="304"/>
      <c r="AO346" s="304">
        <v>728.91</v>
      </c>
      <c r="AP346" s="304">
        <v>728.91</v>
      </c>
      <c r="AQ346" s="304"/>
      <c r="AR346" s="304">
        <v>246.97</v>
      </c>
      <c r="AS346" s="304">
        <v>246.97</v>
      </c>
      <c r="AT346" s="304"/>
      <c r="AU346" s="304">
        <v>0</v>
      </c>
      <c r="AV346" s="304">
        <v>0</v>
      </c>
      <c r="AW346" s="304"/>
      <c r="AX346" s="304">
        <v>0</v>
      </c>
      <c r="AY346" s="304">
        <v>0</v>
      </c>
      <c r="AZ346" s="304"/>
      <c r="BA346" s="303">
        <v>0</v>
      </c>
      <c r="BB346" s="302">
        <v>0</v>
      </c>
      <c r="BC346" s="302"/>
      <c r="BD346" s="301"/>
      <c r="BE346" s="300"/>
      <c r="BF346" s="287"/>
    </row>
    <row r="347" spans="1:58" x14ac:dyDescent="0.3">
      <c r="A347" s="295"/>
      <c r="B347" s="353" t="s">
        <v>756</v>
      </c>
      <c r="C347" s="309">
        <v>606</v>
      </c>
      <c r="D347" s="312">
        <v>10</v>
      </c>
      <c r="E347" s="312">
        <v>4</v>
      </c>
      <c r="F347" s="311" t="s">
        <v>520</v>
      </c>
      <c r="G347" s="309" t="s">
        <v>257</v>
      </c>
      <c r="H347" s="310" t="s">
        <v>608</v>
      </c>
      <c r="I347" s="309" t="s">
        <v>429</v>
      </c>
      <c r="J347" s="308"/>
      <c r="K347" s="308"/>
      <c r="L347" s="308">
        <v>10306</v>
      </c>
      <c r="M347" s="307"/>
      <c r="N347" s="306"/>
      <c r="O347" s="305" t="s">
        <v>369</v>
      </c>
      <c r="P347" s="304">
        <v>460475.21</v>
      </c>
      <c r="Q347" s="304">
        <v>460475.21</v>
      </c>
      <c r="R347" s="304"/>
      <c r="S347" s="304"/>
      <c r="T347" s="304">
        <v>0</v>
      </c>
      <c r="U347" s="304">
        <v>0</v>
      </c>
      <c r="V347" s="304"/>
      <c r="W347" s="304">
        <v>99703.96</v>
      </c>
      <c r="X347" s="304">
        <v>99703.96</v>
      </c>
      <c r="Y347" s="304"/>
      <c r="Z347" s="304">
        <v>58173.48</v>
      </c>
      <c r="AA347" s="304">
        <v>58173.48</v>
      </c>
      <c r="AB347" s="304"/>
      <c r="AC347" s="304">
        <v>58347.71</v>
      </c>
      <c r="AD347" s="304">
        <v>58347.71</v>
      </c>
      <c r="AE347" s="304"/>
      <c r="AF347" s="304">
        <v>61520.63</v>
      </c>
      <c r="AG347" s="304">
        <v>61520.63</v>
      </c>
      <c r="AH347" s="304"/>
      <c r="AI347" s="304">
        <v>60963.87</v>
      </c>
      <c r="AJ347" s="304">
        <v>60963.87</v>
      </c>
      <c r="AK347" s="304"/>
      <c r="AL347" s="304">
        <v>56707.15</v>
      </c>
      <c r="AM347" s="304">
        <v>56707.15</v>
      </c>
      <c r="AN347" s="304"/>
      <c r="AO347" s="304">
        <v>48593.98</v>
      </c>
      <c r="AP347" s="304">
        <v>48593.98</v>
      </c>
      <c r="AQ347" s="304"/>
      <c r="AR347" s="304">
        <v>16464.43</v>
      </c>
      <c r="AS347" s="304">
        <v>16464.43</v>
      </c>
      <c r="AT347" s="304"/>
      <c r="AU347" s="304">
        <v>0</v>
      </c>
      <c r="AV347" s="304">
        <v>0</v>
      </c>
      <c r="AW347" s="304"/>
      <c r="AX347" s="304">
        <v>0</v>
      </c>
      <c r="AY347" s="304">
        <v>0</v>
      </c>
      <c r="AZ347" s="304"/>
      <c r="BA347" s="303">
        <v>0</v>
      </c>
      <c r="BB347" s="302">
        <v>0</v>
      </c>
      <c r="BC347" s="302"/>
      <c r="BD347" s="301"/>
      <c r="BE347" s="300"/>
      <c r="BF347" s="287"/>
    </row>
    <row r="348" spans="1:58" x14ac:dyDescent="0.3">
      <c r="A348" s="295"/>
      <c r="B348" s="286" t="s">
        <v>531</v>
      </c>
      <c r="C348" s="286"/>
      <c r="D348" s="286"/>
      <c r="E348" s="286"/>
      <c r="F348" s="286"/>
      <c r="G348" s="286"/>
      <c r="H348" s="286"/>
      <c r="I348" s="286"/>
      <c r="J348" s="286"/>
      <c r="K348" s="286"/>
      <c r="L348" s="286"/>
      <c r="M348" s="286"/>
      <c r="N348" s="286"/>
      <c r="O348" s="331"/>
      <c r="P348" s="317">
        <v>467375.24</v>
      </c>
      <c r="Q348" s="313">
        <v>467375.24</v>
      </c>
      <c r="R348" s="332"/>
      <c r="S348" s="333"/>
      <c r="T348" s="317">
        <v>0</v>
      </c>
      <c r="U348" s="316">
        <v>0</v>
      </c>
      <c r="V348" s="315"/>
      <c r="W348" s="317">
        <v>100338.41</v>
      </c>
      <c r="X348" s="316">
        <v>100338.41</v>
      </c>
      <c r="Y348" s="315"/>
      <c r="Z348" s="317">
        <v>59902.81</v>
      </c>
      <c r="AA348" s="316">
        <v>59902.81</v>
      </c>
      <c r="AB348" s="315"/>
      <c r="AC348" s="317">
        <v>59220.2</v>
      </c>
      <c r="AD348" s="316">
        <v>59220.2</v>
      </c>
      <c r="AE348" s="315"/>
      <c r="AF348" s="317">
        <v>62443.44</v>
      </c>
      <c r="AG348" s="316">
        <v>62443.44</v>
      </c>
      <c r="AH348" s="315"/>
      <c r="AI348" s="317">
        <v>61878.33</v>
      </c>
      <c r="AJ348" s="316">
        <v>61878.33</v>
      </c>
      <c r="AK348" s="315"/>
      <c r="AL348" s="317">
        <v>57557.760000000002</v>
      </c>
      <c r="AM348" s="316">
        <v>57557.760000000002</v>
      </c>
      <c r="AN348" s="315"/>
      <c r="AO348" s="317">
        <v>49322.89</v>
      </c>
      <c r="AP348" s="316">
        <v>49322.89</v>
      </c>
      <c r="AQ348" s="315"/>
      <c r="AR348" s="317">
        <v>16711.400000000001</v>
      </c>
      <c r="AS348" s="316">
        <v>16711.400000000001</v>
      </c>
      <c r="AT348" s="315"/>
      <c r="AU348" s="317">
        <v>0</v>
      </c>
      <c r="AV348" s="316">
        <v>0</v>
      </c>
      <c r="AW348" s="315"/>
      <c r="AX348" s="317">
        <v>0</v>
      </c>
      <c r="AY348" s="316">
        <v>0</v>
      </c>
      <c r="AZ348" s="315"/>
      <c r="BA348" s="314">
        <v>0</v>
      </c>
      <c r="BB348" s="313">
        <v>0</v>
      </c>
      <c r="BC348" s="334"/>
      <c r="BD348" s="334"/>
      <c r="BE348" s="334"/>
      <c r="BF348" s="287"/>
    </row>
    <row r="349" spans="1:58" x14ac:dyDescent="0.3">
      <c r="A349" s="295"/>
      <c r="B349" s="353" t="s">
        <v>757</v>
      </c>
      <c r="C349" s="309">
        <v>606</v>
      </c>
      <c r="D349" s="312">
        <v>10</v>
      </c>
      <c r="E349" s="312">
        <v>4</v>
      </c>
      <c r="F349" s="311" t="s">
        <v>520</v>
      </c>
      <c r="G349" s="309" t="s">
        <v>253</v>
      </c>
      <c r="H349" s="310" t="s">
        <v>603</v>
      </c>
      <c r="I349" s="309" t="s">
        <v>408</v>
      </c>
      <c r="J349" s="308"/>
      <c r="K349" s="308"/>
      <c r="L349" s="308">
        <v>10306</v>
      </c>
      <c r="M349" s="307"/>
      <c r="N349" s="306"/>
      <c r="O349" s="305" t="s">
        <v>369</v>
      </c>
      <c r="P349" s="304">
        <v>10281.18</v>
      </c>
      <c r="Q349" s="304">
        <v>8075.7</v>
      </c>
      <c r="R349" s="304"/>
      <c r="S349" s="304"/>
      <c r="T349" s="304">
        <v>0</v>
      </c>
      <c r="U349" s="304">
        <v>0</v>
      </c>
      <c r="V349" s="304"/>
      <c r="W349" s="304">
        <v>2562</v>
      </c>
      <c r="X349" s="304">
        <v>2562</v>
      </c>
      <c r="Y349" s="304"/>
      <c r="Z349" s="304">
        <v>841.62</v>
      </c>
      <c r="AA349" s="304">
        <v>841.62</v>
      </c>
      <c r="AB349" s="304"/>
      <c r="AC349" s="304">
        <v>1358.34</v>
      </c>
      <c r="AD349" s="304">
        <v>1358.34</v>
      </c>
      <c r="AE349" s="304"/>
      <c r="AF349" s="304">
        <v>833.38</v>
      </c>
      <c r="AG349" s="304">
        <v>833.38</v>
      </c>
      <c r="AH349" s="304"/>
      <c r="AI349" s="304">
        <v>890.43</v>
      </c>
      <c r="AJ349" s="304">
        <v>890.43</v>
      </c>
      <c r="AK349" s="304"/>
      <c r="AL349" s="304">
        <v>799.2</v>
      </c>
      <c r="AM349" s="304">
        <v>799.2</v>
      </c>
      <c r="AN349" s="304"/>
      <c r="AO349" s="304">
        <v>314.62</v>
      </c>
      <c r="AP349" s="304">
        <v>314.62</v>
      </c>
      <c r="AQ349" s="304"/>
      <c r="AR349" s="304">
        <v>476.11</v>
      </c>
      <c r="AS349" s="304">
        <v>476.11</v>
      </c>
      <c r="AT349" s="304"/>
      <c r="AU349" s="304">
        <v>2205.48</v>
      </c>
      <c r="AV349" s="304">
        <v>0</v>
      </c>
      <c r="AW349" s="304"/>
      <c r="AX349" s="304">
        <v>0</v>
      </c>
      <c r="AY349" s="304">
        <v>0</v>
      </c>
      <c r="AZ349" s="304"/>
      <c r="BA349" s="303">
        <v>0</v>
      </c>
      <c r="BB349" s="302">
        <v>0</v>
      </c>
      <c r="BC349" s="302"/>
      <c r="BD349" s="301"/>
      <c r="BE349" s="300"/>
      <c r="BF349" s="287"/>
    </row>
    <row r="350" spans="1:58" x14ac:dyDescent="0.3">
      <c r="A350" s="295"/>
      <c r="B350" s="353" t="s">
        <v>757</v>
      </c>
      <c r="C350" s="309">
        <v>606</v>
      </c>
      <c r="D350" s="312">
        <v>10</v>
      </c>
      <c r="E350" s="312">
        <v>4</v>
      </c>
      <c r="F350" s="311" t="s">
        <v>520</v>
      </c>
      <c r="G350" s="309" t="s">
        <v>257</v>
      </c>
      <c r="H350" s="310" t="s">
        <v>608</v>
      </c>
      <c r="I350" s="309" t="s">
        <v>429</v>
      </c>
      <c r="J350" s="308"/>
      <c r="K350" s="308"/>
      <c r="L350" s="308">
        <v>10306</v>
      </c>
      <c r="M350" s="307"/>
      <c r="N350" s="306"/>
      <c r="O350" s="305" t="s">
        <v>369</v>
      </c>
      <c r="P350" s="304">
        <v>379885.58</v>
      </c>
      <c r="Q350" s="304">
        <v>378985.58</v>
      </c>
      <c r="R350" s="304"/>
      <c r="S350" s="304"/>
      <c r="T350" s="304">
        <v>0</v>
      </c>
      <c r="U350" s="304">
        <v>0</v>
      </c>
      <c r="V350" s="304"/>
      <c r="W350" s="304">
        <v>50399.99</v>
      </c>
      <c r="X350" s="304">
        <v>50399.99</v>
      </c>
      <c r="Y350" s="304"/>
      <c r="Z350" s="304">
        <v>56107.74</v>
      </c>
      <c r="AA350" s="304">
        <v>56107.74</v>
      </c>
      <c r="AB350" s="304"/>
      <c r="AC350" s="304">
        <v>52386.87</v>
      </c>
      <c r="AD350" s="304">
        <v>52386.87</v>
      </c>
      <c r="AE350" s="304"/>
      <c r="AF350" s="304">
        <v>55558.44</v>
      </c>
      <c r="AG350" s="304">
        <v>55558.44</v>
      </c>
      <c r="AH350" s="304"/>
      <c r="AI350" s="304">
        <v>59362.239999999998</v>
      </c>
      <c r="AJ350" s="304">
        <v>59362.239999999998</v>
      </c>
      <c r="AK350" s="304"/>
      <c r="AL350" s="304">
        <v>53204.81</v>
      </c>
      <c r="AM350" s="304">
        <v>53204.81</v>
      </c>
      <c r="AN350" s="304"/>
      <c r="AO350" s="304">
        <v>20974.91</v>
      </c>
      <c r="AP350" s="304">
        <v>20974.91</v>
      </c>
      <c r="AQ350" s="304"/>
      <c r="AR350" s="304">
        <v>30990.58</v>
      </c>
      <c r="AS350" s="304">
        <v>30990.58</v>
      </c>
      <c r="AT350" s="304"/>
      <c r="AU350" s="304">
        <v>900</v>
      </c>
      <c r="AV350" s="304">
        <v>0</v>
      </c>
      <c r="AW350" s="304"/>
      <c r="AX350" s="304">
        <v>0</v>
      </c>
      <c r="AY350" s="304">
        <v>0</v>
      </c>
      <c r="AZ350" s="304"/>
      <c r="BA350" s="303">
        <v>0</v>
      </c>
      <c r="BB350" s="302">
        <v>0</v>
      </c>
      <c r="BC350" s="302"/>
      <c r="BD350" s="301"/>
      <c r="BE350" s="300"/>
      <c r="BF350" s="287"/>
    </row>
    <row r="351" spans="1:58" x14ac:dyDescent="0.3">
      <c r="A351" s="295"/>
      <c r="B351" s="286" t="s">
        <v>531</v>
      </c>
      <c r="C351" s="286"/>
      <c r="D351" s="286"/>
      <c r="E351" s="286"/>
      <c r="F351" s="286"/>
      <c r="G351" s="286"/>
      <c r="H351" s="286"/>
      <c r="I351" s="286"/>
      <c r="J351" s="286"/>
      <c r="K351" s="286"/>
      <c r="L351" s="286"/>
      <c r="M351" s="286"/>
      <c r="N351" s="286"/>
      <c r="O351" s="331"/>
      <c r="P351" s="317">
        <v>390166.76</v>
      </c>
      <c r="Q351" s="313">
        <v>387061.28</v>
      </c>
      <c r="R351" s="332"/>
      <c r="S351" s="333"/>
      <c r="T351" s="317">
        <v>0</v>
      </c>
      <c r="U351" s="316">
        <v>0</v>
      </c>
      <c r="V351" s="315"/>
      <c r="W351" s="317">
        <v>52961.99</v>
      </c>
      <c r="X351" s="316">
        <v>52961.99</v>
      </c>
      <c r="Y351" s="315"/>
      <c r="Z351" s="317">
        <v>56949.36</v>
      </c>
      <c r="AA351" s="316">
        <v>56949.36</v>
      </c>
      <c r="AB351" s="315"/>
      <c r="AC351" s="317">
        <v>53745.21</v>
      </c>
      <c r="AD351" s="316">
        <v>53745.21</v>
      </c>
      <c r="AE351" s="315"/>
      <c r="AF351" s="317">
        <v>56391.82</v>
      </c>
      <c r="AG351" s="316">
        <v>56391.82</v>
      </c>
      <c r="AH351" s="315"/>
      <c r="AI351" s="317">
        <v>60252.67</v>
      </c>
      <c r="AJ351" s="316">
        <v>60252.67</v>
      </c>
      <c r="AK351" s="315"/>
      <c r="AL351" s="317">
        <v>54004.01</v>
      </c>
      <c r="AM351" s="316">
        <v>54004.01</v>
      </c>
      <c r="AN351" s="315"/>
      <c r="AO351" s="317">
        <v>21289.53</v>
      </c>
      <c r="AP351" s="316">
        <v>21289.53</v>
      </c>
      <c r="AQ351" s="315"/>
      <c r="AR351" s="317">
        <v>31466.69</v>
      </c>
      <c r="AS351" s="316">
        <v>31466.69</v>
      </c>
      <c r="AT351" s="315"/>
      <c r="AU351" s="317">
        <v>3105.48</v>
      </c>
      <c r="AV351" s="316">
        <v>0</v>
      </c>
      <c r="AW351" s="315"/>
      <c r="AX351" s="317">
        <v>0</v>
      </c>
      <c r="AY351" s="316">
        <v>0</v>
      </c>
      <c r="AZ351" s="315"/>
      <c r="BA351" s="314">
        <v>0</v>
      </c>
      <c r="BB351" s="313">
        <v>0</v>
      </c>
      <c r="BC351" s="334"/>
      <c r="BD351" s="334"/>
      <c r="BE351" s="334"/>
      <c r="BF351" s="287"/>
    </row>
    <row r="352" spans="1:58" x14ac:dyDescent="0.3">
      <c r="A352" s="295"/>
      <c r="B352" s="353" t="s">
        <v>758</v>
      </c>
      <c r="C352" s="309">
        <v>606</v>
      </c>
      <c r="D352" s="312">
        <v>10</v>
      </c>
      <c r="E352" s="312">
        <v>4</v>
      </c>
      <c r="F352" s="311" t="s">
        <v>520</v>
      </c>
      <c r="G352" s="309" t="s">
        <v>253</v>
      </c>
      <c r="H352" s="310" t="s">
        <v>603</v>
      </c>
      <c r="I352" s="309" t="s">
        <v>408</v>
      </c>
      <c r="J352" s="308"/>
      <c r="K352" s="308"/>
      <c r="L352" s="308">
        <v>10306</v>
      </c>
      <c r="M352" s="307"/>
      <c r="N352" s="306"/>
      <c r="O352" s="305" t="s">
        <v>369</v>
      </c>
      <c r="P352" s="304">
        <v>5111.67</v>
      </c>
      <c r="Q352" s="304">
        <v>5111.67</v>
      </c>
      <c r="R352" s="304"/>
      <c r="S352" s="304"/>
      <c r="T352" s="304">
        <v>0</v>
      </c>
      <c r="U352" s="304">
        <v>0</v>
      </c>
      <c r="V352" s="304"/>
      <c r="W352" s="304">
        <v>670.54</v>
      </c>
      <c r="X352" s="304">
        <v>670.54</v>
      </c>
      <c r="Y352" s="304"/>
      <c r="Z352" s="304">
        <v>712.44</v>
      </c>
      <c r="AA352" s="304">
        <v>712.44</v>
      </c>
      <c r="AB352" s="304"/>
      <c r="AC352" s="304">
        <v>771.88</v>
      </c>
      <c r="AD352" s="304">
        <v>771.88</v>
      </c>
      <c r="AE352" s="304"/>
      <c r="AF352" s="304">
        <v>813.59</v>
      </c>
      <c r="AG352" s="304">
        <v>813.59</v>
      </c>
      <c r="AH352" s="304"/>
      <c r="AI352" s="304">
        <v>743.8</v>
      </c>
      <c r="AJ352" s="304">
        <v>743.8</v>
      </c>
      <c r="AK352" s="304"/>
      <c r="AL352" s="304">
        <v>738.23</v>
      </c>
      <c r="AM352" s="304">
        <v>738.23</v>
      </c>
      <c r="AN352" s="304"/>
      <c r="AO352" s="304">
        <v>291.82</v>
      </c>
      <c r="AP352" s="304">
        <v>291.82</v>
      </c>
      <c r="AQ352" s="304"/>
      <c r="AR352" s="304">
        <v>369.37</v>
      </c>
      <c r="AS352" s="304">
        <v>369.37</v>
      </c>
      <c r="AT352" s="304"/>
      <c r="AU352" s="304">
        <v>0</v>
      </c>
      <c r="AV352" s="304">
        <v>0</v>
      </c>
      <c r="AW352" s="304"/>
      <c r="AX352" s="304">
        <v>0</v>
      </c>
      <c r="AY352" s="304">
        <v>0</v>
      </c>
      <c r="AZ352" s="304"/>
      <c r="BA352" s="303">
        <v>0</v>
      </c>
      <c r="BB352" s="302">
        <v>0</v>
      </c>
      <c r="BC352" s="302"/>
      <c r="BD352" s="301"/>
      <c r="BE352" s="300"/>
      <c r="BF352" s="287"/>
    </row>
    <row r="353" spans="1:58" x14ac:dyDescent="0.3">
      <c r="A353" s="295"/>
      <c r="B353" s="353" t="s">
        <v>758</v>
      </c>
      <c r="C353" s="309">
        <v>606</v>
      </c>
      <c r="D353" s="312">
        <v>10</v>
      </c>
      <c r="E353" s="312">
        <v>4</v>
      </c>
      <c r="F353" s="311" t="s">
        <v>520</v>
      </c>
      <c r="G353" s="309" t="s">
        <v>257</v>
      </c>
      <c r="H353" s="310" t="s">
        <v>608</v>
      </c>
      <c r="I353" s="309" t="s">
        <v>429</v>
      </c>
      <c r="J353" s="308"/>
      <c r="K353" s="308"/>
      <c r="L353" s="308">
        <v>10306</v>
      </c>
      <c r="M353" s="307"/>
      <c r="N353" s="306"/>
      <c r="O353" s="305" t="s">
        <v>369</v>
      </c>
      <c r="P353" s="304">
        <v>343526.36</v>
      </c>
      <c r="Q353" s="304">
        <v>343307.11</v>
      </c>
      <c r="R353" s="304"/>
      <c r="S353" s="304"/>
      <c r="T353" s="304">
        <v>0</v>
      </c>
      <c r="U353" s="304">
        <v>0</v>
      </c>
      <c r="V353" s="304"/>
      <c r="W353" s="304">
        <v>48178.17</v>
      </c>
      <c r="X353" s="304">
        <v>48178.17</v>
      </c>
      <c r="Y353" s="304"/>
      <c r="Z353" s="304">
        <v>47072.44</v>
      </c>
      <c r="AA353" s="304">
        <v>47072.44</v>
      </c>
      <c r="AB353" s="304"/>
      <c r="AC353" s="304">
        <v>51458.57</v>
      </c>
      <c r="AD353" s="304">
        <v>51458.57</v>
      </c>
      <c r="AE353" s="304"/>
      <c r="AF353" s="304">
        <v>53935.93</v>
      </c>
      <c r="AG353" s="304">
        <v>53935.93</v>
      </c>
      <c r="AH353" s="304"/>
      <c r="AI353" s="304">
        <v>49586.58</v>
      </c>
      <c r="AJ353" s="304">
        <v>49586.58</v>
      </c>
      <c r="AK353" s="304"/>
      <c r="AL353" s="304">
        <v>49215.66</v>
      </c>
      <c r="AM353" s="304">
        <v>49215.66</v>
      </c>
      <c r="AN353" s="304"/>
      <c r="AO353" s="304">
        <v>19454.63</v>
      </c>
      <c r="AP353" s="304">
        <v>19454.63</v>
      </c>
      <c r="AQ353" s="304"/>
      <c r="AR353" s="304">
        <v>24405.13</v>
      </c>
      <c r="AS353" s="304">
        <v>24405.13</v>
      </c>
      <c r="AT353" s="304"/>
      <c r="AU353" s="304">
        <v>219.25</v>
      </c>
      <c r="AV353" s="304">
        <v>0</v>
      </c>
      <c r="AW353" s="304"/>
      <c r="AX353" s="304">
        <v>0</v>
      </c>
      <c r="AY353" s="304">
        <v>0</v>
      </c>
      <c r="AZ353" s="304"/>
      <c r="BA353" s="303">
        <v>0</v>
      </c>
      <c r="BB353" s="302">
        <v>0</v>
      </c>
      <c r="BC353" s="302"/>
      <c r="BD353" s="301"/>
      <c r="BE353" s="300"/>
      <c r="BF353" s="287"/>
    </row>
    <row r="354" spans="1:58" x14ac:dyDescent="0.3">
      <c r="A354" s="295"/>
      <c r="B354" s="286" t="s">
        <v>531</v>
      </c>
      <c r="C354" s="286"/>
      <c r="D354" s="286"/>
      <c r="E354" s="286"/>
      <c r="F354" s="286"/>
      <c r="G354" s="286"/>
      <c r="H354" s="286"/>
      <c r="I354" s="286"/>
      <c r="J354" s="286"/>
      <c r="K354" s="286"/>
      <c r="L354" s="286"/>
      <c r="M354" s="286"/>
      <c r="N354" s="286"/>
      <c r="O354" s="331"/>
      <c r="P354" s="317">
        <v>348638.03</v>
      </c>
      <c r="Q354" s="313">
        <v>348418.78</v>
      </c>
      <c r="R354" s="332"/>
      <c r="S354" s="333"/>
      <c r="T354" s="317">
        <v>0</v>
      </c>
      <c r="U354" s="316">
        <v>0</v>
      </c>
      <c r="V354" s="315"/>
      <c r="W354" s="317">
        <v>48848.71</v>
      </c>
      <c r="X354" s="316">
        <v>48848.71</v>
      </c>
      <c r="Y354" s="315"/>
      <c r="Z354" s="317">
        <v>47784.88</v>
      </c>
      <c r="AA354" s="316">
        <v>47784.88</v>
      </c>
      <c r="AB354" s="315"/>
      <c r="AC354" s="317">
        <v>52230.45</v>
      </c>
      <c r="AD354" s="316">
        <v>52230.45</v>
      </c>
      <c r="AE354" s="315"/>
      <c r="AF354" s="317">
        <v>54749.52</v>
      </c>
      <c r="AG354" s="316">
        <v>54749.52</v>
      </c>
      <c r="AH354" s="315"/>
      <c r="AI354" s="317">
        <v>50330.38</v>
      </c>
      <c r="AJ354" s="316">
        <v>50330.38</v>
      </c>
      <c r="AK354" s="315"/>
      <c r="AL354" s="317">
        <v>49953.89</v>
      </c>
      <c r="AM354" s="316">
        <v>49953.89</v>
      </c>
      <c r="AN354" s="315"/>
      <c r="AO354" s="317">
        <v>19746.45</v>
      </c>
      <c r="AP354" s="316">
        <v>19746.45</v>
      </c>
      <c r="AQ354" s="315"/>
      <c r="AR354" s="317">
        <v>24774.5</v>
      </c>
      <c r="AS354" s="316">
        <v>24774.5</v>
      </c>
      <c r="AT354" s="315"/>
      <c r="AU354" s="317">
        <v>219.25</v>
      </c>
      <c r="AV354" s="316">
        <v>0</v>
      </c>
      <c r="AW354" s="315"/>
      <c r="AX354" s="317">
        <v>0</v>
      </c>
      <c r="AY354" s="316">
        <v>0</v>
      </c>
      <c r="AZ354" s="315"/>
      <c r="BA354" s="314">
        <v>0</v>
      </c>
      <c r="BB354" s="313">
        <v>0</v>
      </c>
      <c r="BC354" s="334"/>
      <c r="BD354" s="334"/>
      <c r="BE354" s="334"/>
      <c r="BF354" s="287"/>
    </row>
    <row r="355" spans="1:58" x14ac:dyDescent="0.3">
      <c r="A355" s="295"/>
      <c r="B355" s="353" t="s">
        <v>759</v>
      </c>
      <c r="C355" s="309">
        <v>606</v>
      </c>
      <c r="D355" s="312">
        <v>10</v>
      </c>
      <c r="E355" s="312">
        <v>4</v>
      </c>
      <c r="F355" s="311" t="s">
        <v>520</v>
      </c>
      <c r="G355" s="309" t="s">
        <v>253</v>
      </c>
      <c r="H355" s="310" t="s">
        <v>603</v>
      </c>
      <c r="I355" s="309" t="s">
        <v>408</v>
      </c>
      <c r="J355" s="308"/>
      <c r="K355" s="308"/>
      <c r="L355" s="308">
        <v>10306</v>
      </c>
      <c r="M355" s="307"/>
      <c r="N355" s="306"/>
      <c r="O355" s="305" t="s">
        <v>369</v>
      </c>
      <c r="P355" s="304">
        <v>7666.17</v>
      </c>
      <c r="Q355" s="304">
        <v>7666.17</v>
      </c>
      <c r="R355" s="304"/>
      <c r="S355" s="304"/>
      <c r="T355" s="304">
        <v>0</v>
      </c>
      <c r="U355" s="304">
        <v>0</v>
      </c>
      <c r="V355" s="304"/>
      <c r="W355" s="304">
        <v>1879.18</v>
      </c>
      <c r="X355" s="304">
        <v>1879.18</v>
      </c>
      <c r="Y355" s="304"/>
      <c r="Z355" s="304">
        <v>839.54</v>
      </c>
      <c r="AA355" s="304">
        <v>839.54</v>
      </c>
      <c r="AB355" s="304"/>
      <c r="AC355" s="304">
        <v>989.45</v>
      </c>
      <c r="AD355" s="304">
        <v>989.45</v>
      </c>
      <c r="AE355" s="304"/>
      <c r="AF355" s="304">
        <v>795.71</v>
      </c>
      <c r="AG355" s="304">
        <v>795.71</v>
      </c>
      <c r="AH355" s="304"/>
      <c r="AI355" s="304">
        <v>1070.52</v>
      </c>
      <c r="AJ355" s="304">
        <v>1070.52</v>
      </c>
      <c r="AK355" s="304"/>
      <c r="AL355" s="304">
        <v>1056.06</v>
      </c>
      <c r="AM355" s="304">
        <v>1056.06</v>
      </c>
      <c r="AN355" s="304"/>
      <c r="AO355" s="304">
        <v>306.85000000000002</v>
      </c>
      <c r="AP355" s="304">
        <v>306.85000000000002</v>
      </c>
      <c r="AQ355" s="304"/>
      <c r="AR355" s="304">
        <v>728.86</v>
      </c>
      <c r="AS355" s="304">
        <v>728.86</v>
      </c>
      <c r="AT355" s="304"/>
      <c r="AU355" s="304">
        <v>0</v>
      </c>
      <c r="AV355" s="304">
        <v>0</v>
      </c>
      <c r="AW355" s="304"/>
      <c r="AX355" s="304">
        <v>0</v>
      </c>
      <c r="AY355" s="304">
        <v>0</v>
      </c>
      <c r="AZ355" s="304"/>
      <c r="BA355" s="303">
        <v>0</v>
      </c>
      <c r="BB355" s="302">
        <v>0</v>
      </c>
      <c r="BC355" s="302"/>
      <c r="BD355" s="301"/>
      <c r="BE355" s="300"/>
      <c r="BF355" s="287"/>
    </row>
    <row r="356" spans="1:58" x14ac:dyDescent="0.3">
      <c r="A356" s="295"/>
      <c r="B356" s="353" t="s">
        <v>759</v>
      </c>
      <c r="C356" s="309">
        <v>606</v>
      </c>
      <c r="D356" s="312">
        <v>10</v>
      </c>
      <c r="E356" s="312">
        <v>4</v>
      </c>
      <c r="F356" s="311" t="s">
        <v>520</v>
      </c>
      <c r="G356" s="309" t="s">
        <v>257</v>
      </c>
      <c r="H356" s="310" t="s">
        <v>608</v>
      </c>
      <c r="I356" s="309" t="s">
        <v>429</v>
      </c>
      <c r="J356" s="308"/>
      <c r="K356" s="308"/>
      <c r="L356" s="308">
        <v>10306</v>
      </c>
      <c r="M356" s="307"/>
      <c r="N356" s="306"/>
      <c r="O356" s="305" t="s">
        <v>369</v>
      </c>
      <c r="P356" s="304">
        <v>511077.5</v>
      </c>
      <c r="Q356" s="304">
        <v>511077.5</v>
      </c>
      <c r="R356" s="304"/>
      <c r="S356" s="304"/>
      <c r="T356" s="304">
        <v>0</v>
      </c>
      <c r="U356" s="304">
        <v>0</v>
      </c>
      <c r="V356" s="304"/>
      <c r="W356" s="304">
        <v>125278.18</v>
      </c>
      <c r="X356" s="304">
        <v>125278.18</v>
      </c>
      <c r="Y356" s="304"/>
      <c r="Z356" s="304">
        <v>55969.19</v>
      </c>
      <c r="AA356" s="304">
        <v>55969.19</v>
      </c>
      <c r="AB356" s="304"/>
      <c r="AC356" s="304">
        <v>65963.3</v>
      </c>
      <c r="AD356" s="304">
        <v>65963.3</v>
      </c>
      <c r="AE356" s="304"/>
      <c r="AF356" s="304">
        <v>53047.29</v>
      </c>
      <c r="AG356" s="304">
        <v>53047.29</v>
      </c>
      <c r="AH356" s="304"/>
      <c r="AI356" s="304">
        <v>71368.179999999993</v>
      </c>
      <c r="AJ356" s="304">
        <v>71368.179999999993</v>
      </c>
      <c r="AK356" s="304"/>
      <c r="AL356" s="304">
        <v>70403.78</v>
      </c>
      <c r="AM356" s="304">
        <v>70403.78</v>
      </c>
      <c r="AN356" s="304"/>
      <c r="AO356" s="304">
        <v>20456.82</v>
      </c>
      <c r="AP356" s="304">
        <v>20456.82</v>
      </c>
      <c r="AQ356" s="304"/>
      <c r="AR356" s="304">
        <v>48590.76</v>
      </c>
      <c r="AS356" s="304">
        <v>48590.76</v>
      </c>
      <c r="AT356" s="304"/>
      <c r="AU356" s="304">
        <v>0</v>
      </c>
      <c r="AV356" s="304">
        <v>0</v>
      </c>
      <c r="AW356" s="304"/>
      <c r="AX356" s="304">
        <v>0</v>
      </c>
      <c r="AY356" s="304">
        <v>0</v>
      </c>
      <c r="AZ356" s="304"/>
      <c r="BA356" s="303">
        <v>0</v>
      </c>
      <c r="BB356" s="302">
        <v>0</v>
      </c>
      <c r="BC356" s="302"/>
      <c r="BD356" s="301"/>
      <c r="BE356" s="300"/>
      <c r="BF356" s="287"/>
    </row>
    <row r="357" spans="1:58" x14ac:dyDescent="0.3">
      <c r="A357" s="295"/>
      <c r="B357" s="286" t="s">
        <v>531</v>
      </c>
      <c r="C357" s="286"/>
      <c r="D357" s="286"/>
      <c r="E357" s="286"/>
      <c r="F357" s="286"/>
      <c r="G357" s="286"/>
      <c r="H357" s="286"/>
      <c r="I357" s="286"/>
      <c r="J357" s="286"/>
      <c r="K357" s="286"/>
      <c r="L357" s="286"/>
      <c r="M357" s="286"/>
      <c r="N357" s="286"/>
      <c r="O357" s="331"/>
      <c r="P357" s="317">
        <v>518743.67</v>
      </c>
      <c r="Q357" s="313">
        <v>518743.67</v>
      </c>
      <c r="R357" s="332"/>
      <c r="S357" s="333"/>
      <c r="T357" s="317">
        <v>0</v>
      </c>
      <c r="U357" s="316">
        <v>0</v>
      </c>
      <c r="V357" s="315"/>
      <c r="W357" s="317">
        <v>127157.36</v>
      </c>
      <c r="X357" s="316">
        <v>127157.36</v>
      </c>
      <c r="Y357" s="315"/>
      <c r="Z357" s="317">
        <v>56808.73</v>
      </c>
      <c r="AA357" s="316">
        <v>56808.73</v>
      </c>
      <c r="AB357" s="315"/>
      <c r="AC357" s="317">
        <v>66952.75</v>
      </c>
      <c r="AD357" s="316">
        <v>66952.75</v>
      </c>
      <c r="AE357" s="315"/>
      <c r="AF357" s="317">
        <v>53843</v>
      </c>
      <c r="AG357" s="316">
        <v>53843</v>
      </c>
      <c r="AH357" s="315"/>
      <c r="AI357" s="317">
        <v>72438.7</v>
      </c>
      <c r="AJ357" s="316">
        <v>72438.7</v>
      </c>
      <c r="AK357" s="315"/>
      <c r="AL357" s="317">
        <v>71459.839999999997</v>
      </c>
      <c r="AM357" s="316">
        <v>71459.839999999997</v>
      </c>
      <c r="AN357" s="315"/>
      <c r="AO357" s="317">
        <v>20763.669999999998</v>
      </c>
      <c r="AP357" s="316">
        <v>20763.669999999998</v>
      </c>
      <c r="AQ357" s="315"/>
      <c r="AR357" s="317">
        <v>49319.62</v>
      </c>
      <c r="AS357" s="316">
        <v>49319.62</v>
      </c>
      <c r="AT357" s="315"/>
      <c r="AU357" s="317">
        <v>0</v>
      </c>
      <c r="AV357" s="316">
        <v>0</v>
      </c>
      <c r="AW357" s="315"/>
      <c r="AX357" s="317">
        <v>0</v>
      </c>
      <c r="AY357" s="316">
        <v>0</v>
      </c>
      <c r="AZ357" s="315"/>
      <c r="BA357" s="314">
        <v>0</v>
      </c>
      <c r="BB357" s="313">
        <v>0</v>
      </c>
      <c r="BC357" s="334"/>
      <c r="BD357" s="334"/>
      <c r="BE357" s="334"/>
      <c r="BF357" s="287"/>
    </row>
    <row r="358" spans="1:58" x14ac:dyDescent="0.3">
      <c r="A358" s="295"/>
      <c r="B358" s="353" t="s">
        <v>760</v>
      </c>
      <c r="C358" s="309">
        <v>606</v>
      </c>
      <c r="D358" s="312">
        <v>10</v>
      </c>
      <c r="E358" s="312">
        <v>4</v>
      </c>
      <c r="F358" s="311" t="s">
        <v>520</v>
      </c>
      <c r="G358" s="309" t="s">
        <v>253</v>
      </c>
      <c r="H358" s="310" t="s">
        <v>603</v>
      </c>
      <c r="I358" s="309" t="s">
        <v>408</v>
      </c>
      <c r="J358" s="308"/>
      <c r="K358" s="308"/>
      <c r="L358" s="308">
        <v>10306</v>
      </c>
      <c r="M358" s="307"/>
      <c r="N358" s="306"/>
      <c r="O358" s="305" t="s">
        <v>369</v>
      </c>
      <c r="P358" s="304">
        <v>5146.49</v>
      </c>
      <c r="Q358" s="304">
        <v>5146.49</v>
      </c>
      <c r="R358" s="304"/>
      <c r="S358" s="304"/>
      <c r="T358" s="304">
        <v>0</v>
      </c>
      <c r="U358" s="304">
        <v>0</v>
      </c>
      <c r="V358" s="304"/>
      <c r="W358" s="304">
        <v>727.91</v>
      </c>
      <c r="X358" s="304">
        <v>727.91</v>
      </c>
      <c r="Y358" s="304"/>
      <c r="Z358" s="304">
        <v>824.21</v>
      </c>
      <c r="AA358" s="304">
        <v>824.21</v>
      </c>
      <c r="AB358" s="304"/>
      <c r="AC358" s="304">
        <v>785.57</v>
      </c>
      <c r="AD358" s="304">
        <v>785.57</v>
      </c>
      <c r="AE358" s="304"/>
      <c r="AF358" s="304">
        <v>812.79</v>
      </c>
      <c r="AG358" s="304">
        <v>812.79</v>
      </c>
      <c r="AH358" s="304"/>
      <c r="AI358" s="304">
        <v>845.31</v>
      </c>
      <c r="AJ358" s="304">
        <v>845.31</v>
      </c>
      <c r="AK358" s="304"/>
      <c r="AL358" s="304">
        <v>681.12</v>
      </c>
      <c r="AM358" s="304">
        <v>681.12</v>
      </c>
      <c r="AN358" s="304"/>
      <c r="AO358" s="304">
        <v>289.16000000000003</v>
      </c>
      <c r="AP358" s="304">
        <v>289.16000000000003</v>
      </c>
      <c r="AQ358" s="304"/>
      <c r="AR358" s="304">
        <v>180.42</v>
      </c>
      <c r="AS358" s="304">
        <v>180.42</v>
      </c>
      <c r="AT358" s="304"/>
      <c r="AU358" s="304">
        <v>0</v>
      </c>
      <c r="AV358" s="304">
        <v>0</v>
      </c>
      <c r="AW358" s="304"/>
      <c r="AX358" s="304">
        <v>0</v>
      </c>
      <c r="AY358" s="304">
        <v>0</v>
      </c>
      <c r="AZ358" s="304"/>
      <c r="BA358" s="303">
        <v>0</v>
      </c>
      <c r="BB358" s="302">
        <v>0</v>
      </c>
      <c r="BC358" s="302"/>
      <c r="BD358" s="301"/>
      <c r="BE358" s="300"/>
      <c r="BF358" s="287"/>
    </row>
    <row r="359" spans="1:58" x14ac:dyDescent="0.3">
      <c r="A359" s="295"/>
      <c r="B359" s="353" t="s">
        <v>760</v>
      </c>
      <c r="C359" s="309">
        <v>606</v>
      </c>
      <c r="D359" s="312">
        <v>10</v>
      </c>
      <c r="E359" s="312">
        <v>4</v>
      </c>
      <c r="F359" s="311" t="s">
        <v>520</v>
      </c>
      <c r="G359" s="309" t="s">
        <v>257</v>
      </c>
      <c r="H359" s="310" t="s">
        <v>608</v>
      </c>
      <c r="I359" s="309" t="s">
        <v>429</v>
      </c>
      <c r="J359" s="308"/>
      <c r="K359" s="308"/>
      <c r="L359" s="308">
        <v>10306</v>
      </c>
      <c r="M359" s="307"/>
      <c r="N359" s="306"/>
      <c r="O359" s="305" t="s">
        <v>369</v>
      </c>
      <c r="P359" s="304">
        <v>343099.08</v>
      </c>
      <c r="Q359" s="304">
        <v>343099.08</v>
      </c>
      <c r="R359" s="304"/>
      <c r="S359" s="304"/>
      <c r="T359" s="304">
        <v>0</v>
      </c>
      <c r="U359" s="304">
        <v>0</v>
      </c>
      <c r="V359" s="304"/>
      <c r="W359" s="304">
        <v>48527.09</v>
      </c>
      <c r="X359" s="304">
        <v>48527.09</v>
      </c>
      <c r="Y359" s="304"/>
      <c r="Z359" s="304">
        <v>54947.65</v>
      </c>
      <c r="AA359" s="304">
        <v>54947.65</v>
      </c>
      <c r="AB359" s="304"/>
      <c r="AC359" s="304">
        <v>52371.14</v>
      </c>
      <c r="AD359" s="304">
        <v>52371.14</v>
      </c>
      <c r="AE359" s="304"/>
      <c r="AF359" s="304">
        <v>54185.77</v>
      </c>
      <c r="AG359" s="304">
        <v>54185.77</v>
      </c>
      <c r="AH359" s="304"/>
      <c r="AI359" s="304">
        <v>56353.83</v>
      </c>
      <c r="AJ359" s="304">
        <v>56353.83</v>
      </c>
      <c r="AK359" s="304"/>
      <c r="AL359" s="304">
        <v>45407.92</v>
      </c>
      <c r="AM359" s="304">
        <v>45407.92</v>
      </c>
      <c r="AN359" s="304"/>
      <c r="AO359" s="304">
        <v>19277.36</v>
      </c>
      <c r="AP359" s="304">
        <v>19277.36</v>
      </c>
      <c r="AQ359" s="304"/>
      <c r="AR359" s="304">
        <v>12028.32</v>
      </c>
      <c r="AS359" s="304">
        <v>12028.32</v>
      </c>
      <c r="AT359" s="304"/>
      <c r="AU359" s="304">
        <v>0</v>
      </c>
      <c r="AV359" s="304">
        <v>0</v>
      </c>
      <c r="AW359" s="304"/>
      <c r="AX359" s="304">
        <v>0</v>
      </c>
      <c r="AY359" s="304">
        <v>0</v>
      </c>
      <c r="AZ359" s="304"/>
      <c r="BA359" s="303">
        <v>0</v>
      </c>
      <c r="BB359" s="302">
        <v>0</v>
      </c>
      <c r="BC359" s="302"/>
      <c r="BD359" s="301"/>
      <c r="BE359" s="300"/>
      <c r="BF359" s="287"/>
    </row>
    <row r="360" spans="1:58" x14ac:dyDescent="0.3">
      <c r="A360" s="295"/>
      <c r="B360" s="286" t="s">
        <v>531</v>
      </c>
      <c r="C360" s="286"/>
      <c r="D360" s="286"/>
      <c r="E360" s="286"/>
      <c r="F360" s="286"/>
      <c r="G360" s="286"/>
      <c r="H360" s="286"/>
      <c r="I360" s="286"/>
      <c r="J360" s="286"/>
      <c r="K360" s="286"/>
      <c r="L360" s="286"/>
      <c r="M360" s="286"/>
      <c r="N360" s="286"/>
      <c r="O360" s="331"/>
      <c r="P360" s="317">
        <v>348245.57</v>
      </c>
      <c r="Q360" s="313">
        <v>348245.57</v>
      </c>
      <c r="R360" s="332"/>
      <c r="S360" s="333"/>
      <c r="T360" s="317">
        <v>0</v>
      </c>
      <c r="U360" s="316">
        <v>0</v>
      </c>
      <c r="V360" s="315"/>
      <c r="W360" s="317">
        <v>49255</v>
      </c>
      <c r="X360" s="316">
        <v>49255</v>
      </c>
      <c r="Y360" s="315"/>
      <c r="Z360" s="317">
        <v>55771.86</v>
      </c>
      <c r="AA360" s="316">
        <v>55771.86</v>
      </c>
      <c r="AB360" s="315"/>
      <c r="AC360" s="317">
        <v>53156.71</v>
      </c>
      <c r="AD360" s="316">
        <v>53156.71</v>
      </c>
      <c r="AE360" s="315"/>
      <c r="AF360" s="317">
        <v>54998.559999999998</v>
      </c>
      <c r="AG360" s="316">
        <v>54998.559999999998</v>
      </c>
      <c r="AH360" s="315"/>
      <c r="AI360" s="317">
        <v>57199.14</v>
      </c>
      <c r="AJ360" s="316">
        <v>57199.14</v>
      </c>
      <c r="AK360" s="315"/>
      <c r="AL360" s="317">
        <v>46089.04</v>
      </c>
      <c r="AM360" s="316">
        <v>46089.04</v>
      </c>
      <c r="AN360" s="315"/>
      <c r="AO360" s="317">
        <v>19566.52</v>
      </c>
      <c r="AP360" s="316">
        <v>19566.52</v>
      </c>
      <c r="AQ360" s="315"/>
      <c r="AR360" s="317">
        <v>12208.74</v>
      </c>
      <c r="AS360" s="316">
        <v>12208.74</v>
      </c>
      <c r="AT360" s="315"/>
      <c r="AU360" s="317">
        <v>0</v>
      </c>
      <c r="AV360" s="316">
        <v>0</v>
      </c>
      <c r="AW360" s="315"/>
      <c r="AX360" s="317">
        <v>0</v>
      </c>
      <c r="AY360" s="316">
        <v>0</v>
      </c>
      <c r="AZ360" s="315"/>
      <c r="BA360" s="314">
        <v>0</v>
      </c>
      <c r="BB360" s="313">
        <v>0</v>
      </c>
      <c r="BC360" s="334"/>
      <c r="BD360" s="334"/>
      <c r="BE360" s="334"/>
      <c r="BF360" s="287"/>
    </row>
    <row r="361" spans="1:58" x14ac:dyDescent="0.3">
      <c r="A361" s="295"/>
      <c r="B361" s="353" t="s">
        <v>761</v>
      </c>
      <c r="C361" s="309">
        <v>606</v>
      </c>
      <c r="D361" s="312">
        <v>10</v>
      </c>
      <c r="E361" s="312">
        <v>4</v>
      </c>
      <c r="F361" s="311" t="s">
        <v>520</v>
      </c>
      <c r="G361" s="309" t="s">
        <v>253</v>
      </c>
      <c r="H361" s="310" t="s">
        <v>603</v>
      </c>
      <c r="I361" s="309" t="s">
        <v>408</v>
      </c>
      <c r="J361" s="308"/>
      <c r="K361" s="308"/>
      <c r="L361" s="308">
        <v>10306</v>
      </c>
      <c r="M361" s="307"/>
      <c r="N361" s="306"/>
      <c r="O361" s="305" t="s">
        <v>369</v>
      </c>
      <c r="P361" s="304">
        <v>11846.5</v>
      </c>
      <c r="Q361" s="304">
        <v>11813.32</v>
      </c>
      <c r="R361" s="304"/>
      <c r="S361" s="304"/>
      <c r="T361" s="304">
        <v>0</v>
      </c>
      <c r="U361" s="304">
        <v>0</v>
      </c>
      <c r="V361" s="304"/>
      <c r="W361" s="304">
        <v>1239.4100000000001</v>
      </c>
      <c r="X361" s="304">
        <v>1239.4100000000001</v>
      </c>
      <c r="Y361" s="304"/>
      <c r="Z361" s="304">
        <v>2813.06</v>
      </c>
      <c r="AA361" s="304">
        <v>2813.06</v>
      </c>
      <c r="AB361" s="304"/>
      <c r="AC361" s="304">
        <v>1707.91</v>
      </c>
      <c r="AD361" s="304">
        <v>1707.91</v>
      </c>
      <c r="AE361" s="304"/>
      <c r="AF361" s="304">
        <v>1633.94</v>
      </c>
      <c r="AG361" s="304">
        <v>1633.94</v>
      </c>
      <c r="AH361" s="304"/>
      <c r="AI361" s="304">
        <v>1947.44</v>
      </c>
      <c r="AJ361" s="304">
        <v>1947.44</v>
      </c>
      <c r="AK361" s="304"/>
      <c r="AL361" s="304">
        <v>1001.57</v>
      </c>
      <c r="AM361" s="304">
        <v>1001.57</v>
      </c>
      <c r="AN361" s="304"/>
      <c r="AO361" s="304">
        <v>599.33000000000004</v>
      </c>
      <c r="AP361" s="304">
        <v>599.33000000000004</v>
      </c>
      <c r="AQ361" s="304"/>
      <c r="AR361" s="304">
        <v>870.66</v>
      </c>
      <c r="AS361" s="304">
        <v>870.66</v>
      </c>
      <c r="AT361" s="304"/>
      <c r="AU361" s="304">
        <v>33.18</v>
      </c>
      <c r="AV361" s="304">
        <v>0</v>
      </c>
      <c r="AW361" s="304"/>
      <c r="AX361" s="304">
        <v>0</v>
      </c>
      <c r="AY361" s="304">
        <v>0</v>
      </c>
      <c r="AZ361" s="304"/>
      <c r="BA361" s="303">
        <v>0</v>
      </c>
      <c r="BB361" s="302">
        <v>0</v>
      </c>
      <c r="BC361" s="302"/>
      <c r="BD361" s="301"/>
      <c r="BE361" s="300"/>
      <c r="BF361" s="287"/>
    </row>
    <row r="362" spans="1:58" x14ac:dyDescent="0.3">
      <c r="A362" s="295"/>
      <c r="B362" s="353" t="s">
        <v>761</v>
      </c>
      <c r="C362" s="309">
        <v>606</v>
      </c>
      <c r="D362" s="312">
        <v>10</v>
      </c>
      <c r="E362" s="312">
        <v>4</v>
      </c>
      <c r="F362" s="311" t="s">
        <v>520</v>
      </c>
      <c r="G362" s="309" t="s">
        <v>257</v>
      </c>
      <c r="H362" s="310" t="s">
        <v>608</v>
      </c>
      <c r="I362" s="309" t="s">
        <v>429</v>
      </c>
      <c r="J362" s="308"/>
      <c r="K362" s="308"/>
      <c r="L362" s="308">
        <v>10306</v>
      </c>
      <c r="M362" s="307"/>
      <c r="N362" s="306"/>
      <c r="O362" s="305" t="s">
        <v>369</v>
      </c>
      <c r="P362" s="304">
        <v>810573.72</v>
      </c>
      <c r="Q362" s="304">
        <v>807577.29</v>
      </c>
      <c r="R362" s="304"/>
      <c r="S362" s="304"/>
      <c r="T362" s="304">
        <v>0</v>
      </c>
      <c r="U362" s="304">
        <v>0</v>
      </c>
      <c r="V362" s="304"/>
      <c r="W362" s="304">
        <v>183874.17</v>
      </c>
      <c r="X362" s="304">
        <v>183874.17</v>
      </c>
      <c r="Y362" s="304"/>
      <c r="Z362" s="304">
        <v>105404.28</v>
      </c>
      <c r="AA362" s="304">
        <v>105404.28</v>
      </c>
      <c r="AB362" s="304"/>
      <c r="AC362" s="304">
        <v>118179.5</v>
      </c>
      <c r="AD362" s="304">
        <v>118179.5</v>
      </c>
      <c r="AE362" s="304"/>
      <c r="AF362" s="304">
        <v>106304.45</v>
      </c>
      <c r="AG362" s="304">
        <v>106304.45</v>
      </c>
      <c r="AH362" s="304"/>
      <c r="AI362" s="304">
        <v>132041.03</v>
      </c>
      <c r="AJ362" s="304">
        <v>132041.03</v>
      </c>
      <c r="AK362" s="304"/>
      <c r="AL362" s="304">
        <v>66771.38</v>
      </c>
      <c r="AM362" s="304">
        <v>66771.38</v>
      </c>
      <c r="AN362" s="304"/>
      <c r="AO362" s="304">
        <v>39955.03</v>
      </c>
      <c r="AP362" s="304">
        <v>39955.03</v>
      </c>
      <c r="AQ362" s="304"/>
      <c r="AR362" s="304">
        <v>55047.45</v>
      </c>
      <c r="AS362" s="304">
        <v>55047.45</v>
      </c>
      <c r="AT362" s="304"/>
      <c r="AU362" s="304">
        <v>2996.43</v>
      </c>
      <c r="AV362" s="304">
        <v>0</v>
      </c>
      <c r="AW362" s="304"/>
      <c r="AX362" s="304">
        <v>0</v>
      </c>
      <c r="AY362" s="304">
        <v>0</v>
      </c>
      <c r="AZ362" s="304"/>
      <c r="BA362" s="303">
        <v>0</v>
      </c>
      <c r="BB362" s="302">
        <v>0</v>
      </c>
      <c r="BC362" s="302"/>
      <c r="BD362" s="301"/>
      <c r="BE362" s="300"/>
      <c r="BF362" s="287"/>
    </row>
    <row r="363" spans="1:58" x14ac:dyDescent="0.3">
      <c r="A363" s="295"/>
      <c r="B363" s="286" t="s">
        <v>531</v>
      </c>
      <c r="C363" s="286"/>
      <c r="D363" s="286"/>
      <c r="E363" s="286"/>
      <c r="F363" s="286"/>
      <c r="G363" s="286"/>
      <c r="H363" s="286"/>
      <c r="I363" s="286"/>
      <c r="J363" s="286"/>
      <c r="K363" s="286"/>
      <c r="L363" s="286"/>
      <c r="M363" s="286"/>
      <c r="N363" s="286"/>
      <c r="O363" s="331"/>
      <c r="P363" s="317">
        <v>822420.22</v>
      </c>
      <c r="Q363" s="313">
        <v>819390.61</v>
      </c>
      <c r="R363" s="332"/>
      <c r="S363" s="333"/>
      <c r="T363" s="317">
        <v>0</v>
      </c>
      <c r="U363" s="316">
        <v>0</v>
      </c>
      <c r="V363" s="315"/>
      <c r="W363" s="317">
        <v>185113.58</v>
      </c>
      <c r="X363" s="316">
        <v>185113.58</v>
      </c>
      <c r="Y363" s="315"/>
      <c r="Z363" s="317">
        <v>108217.34</v>
      </c>
      <c r="AA363" s="316">
        <v>108217.34</v>
      </c>
      <c r="AB363" s="315"/>
      <c r="AC363" s="317">
        <v>119887.41</v>
      </c>
      <c r="AD363" s="316">
        <v>119887.41</v>
      </c>
      <c r="AE363" s="315"/>
      <c r="AF363" s="317">
        <v>107938.39</v>
      </c>
      <c r="AG363" s="316">
        <v>107938.39</v>
      </c>
      <c r="AH363" s="315"/>
      <c r="AI363" s="317">
        <v>133988.47</v>
      </c>
      <c r="AJ363" s="316">
        <v>133988.47</v>
      </c>
      <c r="AK363" s="315"/>
      <c r="AL363" s="317">
        <v>67772.95</v>
      </c>
      <c r="AM363" s="316">
        <v>67772.95</v>
      </c>
      <c r="AN363" s="315"/>
      <c r="AO363" s="317">
        <v>40554.36</v>
      </c>
      <c r="AP363" s="316">
        <v>40554.36</v>
      </c>
      <c r="AQ363" s="315"/>
      <c r="AR363" s="317">
        <v>55918.11</v>
      </c>
      <c r="AS363" s="316">
        <v>55918.11</v>
      </c>
      <c r="AT363" s="315"/>
      <c r="AU363" s="317">
        <v>3029.61</v>
      </c>
      <c r="AV363" s="316">
        <v>0</v>
      </c>
      <c r="AW363" s="315"/>
      <c r="AX363" s="317">
        <v>0</v>
      </c>
      <c r="AY363" s="316">
        <v>0</v>
      </c>
      <c r="AZ363" s="315"/>
      <c r="BA363" s="314">
        <v>0</v>
      </c>
      <c r="BB363" s="313">
        <v>0</v>
      </c>
      <c r="BC363" s="334"/>
      <c r="BD363" s="334"/>
      <c r="BE363" s="334"/>
      <c r="BF363" s="287"/>
    </row>
    <row r="364" spans="1:58" ht="21.6" x14ac:dyDescent="0.3">
      <c r="A364" s="295"/>
      <c r="B364" s="354" t="s">
        <v>762</v>
      </c>
      <c r="C364" s="309">
        <v>607</v>
      </c>
      <c r="D364" s="312">
        <v>1</v>
      </c>
      <c r="E364" s="312">
        <v>13</v>
      </c>
      <c r="F364" s="311" t="s">
        <v>412</v>
      </c>
      <c r="G364" s="309" t="s">
        <v>250</v>
      </c>
      <c r="H364" s="310" t="s">
        <v>606</v>
      </c>
      <c r="I364" s="309" t="s">
        <v>413</v>
      </c>
      <c r="J364" s="308"/>
      <c r="K364" s="308"/>
      <c r="L364" s="308">
        <v>10101</v>
      </c>
      <c r="M364" s="307"/>
      <c r="N364" s="306"/>
      <c r="O364" s="305"/>
      <c r="P364" s="304">
        <v>0</v>
      </c>
      <c r="Q364" s="304">
        <v>0</v>
      </c>
      <c r="R364" s="304"/>
      <c r="S364" s="304"/>
      <c r="T364" s="304">
        <v>0</v>
      </c>
      <c r="U364" s="304">
        <v>0</v>
      </c>
      <c r="V364" s="304"/>
      <c r="W364" s="304">
        <v>0</v>
      </c>
      <c r="X364" s="304">
        <v>0</v>
      </c>
      <c r="Y364" s="304"/>
      <c r="Z364" s="304">
        <v>0</v>
      </c>
      <c r="AA364" s="304">
        <v>0</v>
      </c>
      <c r="AB364" s="304"/>
      <c r="AC364" s="304">
        <v>0</v>
      </c>
      <c r="AD364" s="304">
        <v>0</v>
      </c>
      <c r="AE364" s="304"/>
      <c r="AF364" s="304">
        <v>0</v>
      </c>
      <c r="AG364" s="304">
        <v>0</v>
      </c>
      <c r="AH364" s="304"/>
      <c r="AI364" s="304">
        <v>0</v>
      </c>
      <c r="AJ364" s="304">
        <v>0</v>
      </c>
      <c r="AK364" s="304"/>
      <c r="AL364" s="304">
        <v>0</v>
      </c>
      <c r="AM364" s="304">
        <v>0</v>
      </c>
      <c r="AN364" s="304"/>
      <c r="AO364" s="304">
        <v>0</v>
      </c>
      <c r="AP364" s="304">
        <v>0</v>
      </c>
      <c r="AQ364" s="304"/>
      <c r="AR364" s="304">
        <v>0</v>
      </c>
      <c r="AS364" s="304">
        <v>0</v>
      </c>
      <c r="AT364" s="304"/>
      <c r="AU364" s="304">
        <v>0</v>
      </c>
      <c r="AV364" s="304">
        <v>0</v>
      </c>
      <c r="AW364" s="304"/>
      <c r="AX364" s="304">
        <v>0</v>
      </c>
      <c r="AY364" s="304">
        <v>0</v>
      </c>
      <c r="AZ364" s="304"/>
      <c r="BA364" s="303">
        <v>0</v>
      </c>
      <c r="BB364" s="302">
        <v>0</v>
      </c>
      <c r="BC364" s="302"/>
      <c r="BD364" s="301"/>
      <c r="BE364" s="300"/>
      <c r="BF364" s="287"/>
    </row>
    <row r="365" spans="1:58" ht="21.6" x14ac:dyDescent="0.3">
      <c r="A365" s="295"/>
      <c r="B365" s="354" t="s">
        <v>762</v>
      </c>
      <c r="C365" s="309">
        <v>607</v>
      </c>
      <c r="D365" s="312">
        <v>1</v>
      </c>
      <c r="E365" s="312">
        <v>13</v>
      </c>
      <c r="F365" s="311" t="s">
        <v>412</v>
      </c>
      <c r="G365" s="309" t="s">
        <v>250</v>
      </c>
      <c r="H365" s="310" t="s">
        <v>603</v>
      </c>
      <c r="I365" s="309" t="s">
        <v>408</v>
      </c>
      <c r="J365" s="308"/>
      <c r="K365" s="308"/>
      <c r="L365" s="308">
        <v>10101</v>
      </c>
      <c r="M365" s="307"/>
      <c r="N365" s="306"/>
      <c r="O365" s="305"/>
      <c r="P365" s="304">
        <v>0</v>
      </c>
      <c r="Q365" s="304">
        <v>0</v>
      </c>
      <c r="R365" s="304"/>
      <c r="S365" s="304"/>
      <c r="T365" s="304">
        <v>0</v>
      </c>
      <c r="U365" s="304">
        <v>0</v>
      </c>
      <c r="V365" s="304"/>
      <c r="W365" s="304">
        <v>0</v>
      </c>
      <c r="X365" s="304">
        <v>0</v>
      </c>
      <c r="Y365" s="304"/>
      <c r="Z365" s="304">
        <v>0</v>
      </c>
      <c r="AA365" s="304">
        <v>0</v>
      </c>
      <c r="AB365" s="304"/>
      <c r="AC365" s="304">
        <v>0</v>
      </c>
      <c r="AD365" s="304">
        <v>0</v>
      </c>
      <c r="AE365" s="304"/>
      <c r="AF365" s="304">
        <v>0</v>
      </c>
      <c r="AG365" s="304">
        <v>0</v>
      </c>
      <c r="AH365" s="304"/>
      <c r="AI365" s="304">
        <v>0</v>
      </c>
      <c r="AJ365" s="304">
        <v>0</v>
      </c>
      <c r="AK365" s="304"/>
      <c r="AL365" s="304">
        <v>0</v>
      </c>
      <c r="AM365" s="304">
        <v>0</v>
      </c>
      <c r="AN365" s="304"/>
      <c r="AO365" s="304">
        <v>0</v>
      </c>
      <c r="AP365" s="304">
        <v>0</v>
      </c>
      <c r="AQ365" s="304"/>
      <c r="AR365" s="304">
        <v>0</v>
      </c>
      <c r="AS365" s="304">
        <v>0</v>
      </c>
      <c r="AT365" s="304"/>
      <c r="AU365" s="304">
        <v>0</v>
      </c>
      <c r="AV365" s="304">
        <v>0</v>
      </c>
      <c r="AW365" s="304"/>
      <c r="AX365" s="304">
        <v>0</v>
      </c>
      <c r="AY365" s="304">
        <v>0</v>
      </c>
      <c r="AZ365" s="304"/>
      <c r="BA365" s="303">
        <v>0</v>
      </c>
      <c r="BB365" s="302">
        <v>0</v>
      </c>
      <c r="BC365" s="302"/>
      <c r="BD365" s="301"/>
      <c r="BE365" s="300"/>
      <c r="BF365" s="287"/>
    </row>
    <row r="366" spans="1:58" ht="21.6" x14ac:dyDescent="0.3">
      <c r="A366" s="295"/>
      <c r="B366" s="354" t="s">
        <v>762</v>
      </c>
      <c r="C366" s="309">
        <v>607</v>
      </c>
      <c r="D366" s="312">
        <v>1</v>
      </c>
      <c r="E366" s="312">
        <v>13</v>
      </c>
      <c r="F366" s="311" t="s">
        <v>412</v>
      </c>
      <c r="G366" s="309" t="s">
        <v>253</v>
      </c>
      <c r="H366" s="310" t="s">
        <v>603</v>
      </c>
      <c r="I366" s="309" t="s">
        <v>408</v>
      </c>
      <c r="J366" s="308"/>
      <c r="K366" s="308"/>
      <c r="L366" s="308">
        <v>10101</v>
      </c>
      <c r="M366" s="307"/>
      <c r="N366" s="306"/>
      <c r="O366" s="305"/>
      <c r="P366" s="304">
        <v>15000</v>
      </c>
      <c r="Q366" s="304">
        <v>0</v>
      </c>
      <c r="R366" s="304"/>
      <c r="S366" s="304"/>
      <c r="T366" s="304">
        <v>0</v>
      </c>
      <c r="U366" s="304">
        <v>0</v>
      </c>
      <c r="V366" s="304"/>
      <c r="W366" s="304">
        <v>0</v>
      </c>
      <c r="X366" s="304">
        <v>0</v>
      </c>
      <c r="Y366" s="304"/>
      <c r="Z366" s="304">
        <v>0</v>
      </c>
      <c r="AA366" s="304">
        <v>0</v>
      </c>
      <c r="AB366" s="304"/>
      <c r="AC366" s="304">
        <v>0</v>
      </c>
      <c r="AD366" s="304">
        <v>0</v>
      </c>
      <c r="AE366" s="304"/>
      <c r="AF366" s="304">
        <v>0</v>
      </c>
      <c r="AG366" s="304">
        <v>0</v>
      </c>
      <c r="AH366" s="304"/>
      <c r="AI366" s="304">
        <v>0</v>
      </c>
      <c r="AJ366" s="304">
        <v>0</v>
      </c>
      <c r="AK366" s="304"/>
      <c r="AL366" s="304">
        <v>0</v>
      </c>
      <c r="AM366" s="304">
        <v>0</v>
      </c>
      <c r="AN366" s="304"/>
      <c r="AO366" s="304">
        <v>0</v>
      </c>
      <c r="AP366" s="304">
        <v>0</v>
      </c>
      <c r="AQ366" s="304"/>
      <c r="AR366" s="304">
        <v>0</v>
      </c>
      <c r="AS366" s="304">
        <v>0</v>
      </c>
      <c r="AT366" s="304"/>
      <c r="AU366" s="304">
        <v>7000</v>
      </c>
      <c r="AV366" s="304">
        <v>0</v>
      </c>
      <c r="AW366" s="304"/>
      <c r="AX366" s="304">
        <v>0</v>
      </c>
      <c r="AY366" s="304">
        <v>0</v>
      </c>
      <c r="AZ366" s="304"/>
      <c r="BA366" s="303">
        <v>8000</v>
      </c>
      <c r="BB366" s="302">
        <v>0</v>
      </c>
      <c r="BC366" s="302"/>
      <c r="BD366" s="301"/>
      <c r="BE366" s="300"/>
      <c r="BF366" s="287"/>
    </row>
    <row r="367" spans="1:58" ht="21.6" x14ac:dyDescent="0.3">
      <c r="A367" s="295"/>
      <c r="B367" s="354" t="s">
        <v>762</v>
      </c>
      <c r="C367" s="309">
        <v>607</v>
      </c>
      <c r="D367" s="312">
        <v>1</v>
      </c>
      <c r="E367" s="312">
        <v>13</v>
      </c>
      <c r="F367" s="311" t="s">
        <v>532</v>
      </c>
      <c r="G367" s="309" t="s">
        <v>269</v>
      </c>
      <c r="H367" s="310" t="s">
        <v>616</v>
      </c>
      <c r="I367" s="309" t="s">
        <v>457</v>
      </c>
      <c r="J367" s="308"/>
      <c r="K367" s="308"/>
      <c r="L367" s="308">
        <v>10101</v>
      </c>
      <c r="M367" s="307"/>
      <c r="N367" s="306"/>
      <c r="O367" s="305"/>
      <c r="P367" s="304">
        <v>8000</v>
      </c>
      <c r="Q367" s="304">
        <v>8000</v>
      </c>
      <c r="R367" s="304"/>
      <c r="S367" s="304"/>
      <c r="T367" s="304">
        <v>0</v>
      </c>
      <c r="U367" s="304">
        <v>0</v>
      </c>
      <c r="V367" s="304"/>
      <c r="W367" s="304">
        <v>8000</v>
      </c>
      <c r="X367" s="304">
        <v>8000</v>
      </c>
      <c r="Y367" s="304"/>
      <c r="Z367" s="304">
        <v>0</v>
      </c>
      <c r="AA367" s="304">
        <v>0</v>
      </c>
      <c r="AB367" s="304"/>
      <c r="AC367" s="304">
        <v>0</v>
      </c>
      <c r="AD367" s="304">
        <v>0</v>
      </c>
      <c r="AE367" s="304"/>
      <c r="AF367" s="304">
        <v>0</v>
      </c>
      <c r="AG367" s="304">
        <v>0</v>
      </c>
      <c r="AH367" s="304"/>
      <c r="AI367" s="304">
        <v>0</v>
      </c>
      <c r="AJ367" s="304">
        <v>0</v>
      </c>
      <c r="AK367" s="304"/>
      <c r="AL367" s="304">
        <v>0</v>
      </c>
      <c r="AM367" s="304">
        <v>0</v>
      </c>
      <c r="AN367" s="304"/>
      <c r="AO367" s="304">
        <v>0</v>
      </c>
      <c r="AP367" s="304">
        <v>0</v>
      </c>
      <c r="AQ367" s="304"/>
      <c r="AR367" s="304">
        <v>0</v>
      </c>
      <c r="AS367" s="304">
        <v>0</v>
      </c>
      <c r="AT367" s="304"/>
      <c r="AU367" s="304">
        <v>0</v>
      </c>
      <c r="AV367" s="304">
        <v>0</v>
      </c>
      <c r="AW367" s="304"/>
      <c r="AX367" s="304">
        <v>0</v>
      </c>
      <c r="AY367" s="304">
        <v>0</v>
      </c>
      <c r="AZ367" s="304"/>
      <c r="BA367" s="303">
        <v>0</v>
      </c>
      <c r="BB367" s="302">
        <v>0</v>
      </c>
      <c r="BC367" s="302"/>
      <c r="BD367" s="301"/>
      <c r="BE367" s="300"/>
      <c r="BF367" s="287"/>
    </row>
    <row r="368" spans="1:58" ht="21.6" x14ac:dyDescent="0.3">
      <c r="A368" s="295"/>
      <c r="B368" s="354" t="s">
        <v>762</v>
      </c>
      <c r="C368" s="309">
        <v>607</v>
      </c>
      <c r="D368" s="312">
        <v>1</v>
      </c>
      <c r="E368" s="312">
        <v>13</v>
      </c>
      <c r="F368" s="311" t="s">
        <v>533</v>
      </c>
      <c r="G368" s="309" t="s">
        <v>269</v>
      </c>
      <c r="H368" s="310" t="s">
        <v>616</v>
      </c>
      <c r="I368" s="309" t="s">
        <v>457</v>
      </c>
      <c r="J368" s="308"/>
      <c r="K368" s="308"/>
      <c r="L368" s="308">
        <v>10101</v>
      </c>
      <c r="M368" s="307"/>
      <c r="N368" s="306"/>
      <c r="O368" s="305"/>
      <c r="P368" s="304">
        <v>13000</v>
      </c>
      <c r="Q368" s="304">
        <v>13000</v>
      </c>
      <c r="R368" s="304"/>
      <c r="S368" s="304"/>
      <c r="T368" s="304">
        <v>0</v>
      </c>
      <c r="U368" s="304">
        <v>0</v>
      </c>
      <c r="V368" s="304"/>
      <c r="W368" s="304">
        <v>0</v>
      </c>
      <c r="X368" s="304">
        <v>0</v>
      </c>
      <c r="Y368" s="304"/>
      <c r="Z368" s="304">
        <v>13000</v>
      </c>
      <c r="AA368" s="304">
        <v>13000</v>
      </c>
      <c r="AB368" s="304"/>
      <c r="AC368" s="304">
        <v>0</v>
      </c>
      <c r="AD368" s="304">
        <v>0</v>
      </c>
      <c r="AE368" s="304"/>
      <c r="AF368" s="304">
        <v>0</v>
      </c>
      <c r="AG368" s="304">
        <v>0</v>
      </c>
      <c r="AH368" s="304"/>
      <c r="AI368" s="304">
        <v>0</v>
      </c>
      <c r="AJ368" s="304">
        <v>0</v>
      </c>
      <c r="AK368" s="304"/>
      <c r="AL368" s="304">
        <v>0</v>
      </c>
      <c r="AM368" s="304">
        <v>0</v>
      </c>
      <c r="AN368" s="304"/>
      <c r="AO368" s="304">
        <v>0</v>
      </c>
      <c r="AP368" s="304">
        <v>0</v>
      </c>
      <c r="AQ368" s="304"/>
      <c r="AR368" s="304">
        <v>0</v>
      </c>
      <c r="AS368" s="304">
        <v>0</v>
      </c>
      <c r="AT368" s="304"/>
      <c r="AU368" s="304">
        <v>0</v>
      </c>
      <c r="AV368" s="304">
        <v>0</v>
      </c>
      <c r="AW368" s="304"/>
      <c r="AX368" s="304">
        <v>0</v>
      </c>
      <c r="AY368" s="304">
        <v>0</v>
      </c>
      <c r="AZ368" s="304"/>
      <c r="BA368" s="303">
        <v>0</v>
      </c>
      <c r="BB368" s="302">
        <v>0</v>
      </c>
      <c r="BC368" s="302"/>
      <c r="BD368" s="301"/>
      <c r="BE368" s="300"/>
      <c r="BF368" s="287"/>
    </row>
    <row r="369" spans="1:58" ht="21.6" x14ac:dyDescent="0.3">
      <c r="A369" s="295"/>
      <c r="B369" s="354" t="s">
        <v>762</v>
      </c>
      <c r="C369" s="309">
        <v>607</v>
      </c>
      <c r="D369" s="312">
        <v>8</v>
      </c>
      <c r="E369" s="312">
        <v>1</v>
      </c>
      <c r="F369" s="311" t="s">
        <v>534</v>
      </c>
      <c r="G369" s="309" t="s">
        <v>263</v>
      </c>
      <c r="H369" s="310" t="s">
        <v>616</v>
      </c>
      <c r="I369" s="309" t="s">
        <v>457</v>
      </c>
      <c r="J369" s="308"/>
      <c r="K369" s="308"/>
      <c r="L369" s="308">
        <v>10101</v>
      </c>
      <c r="M369" s="307"/>
      <c r="N369" s="306"/>
      <c r="O369" s="305"/>
      <c r="P369" s="304">
        <v>18661647.98</v>
      </c>
      <c r="Q369" s="304">
        <v>13550000</v>
      </c>
      <c r="R369" s="304"/>
      <c r="S369" s="304"/>
      <c r="T369" s="304">
        <v>750000</v>
      </c>
      <c r="U369" s="304">
        <v>750000</v>
      </c>
      <c r="V369" s="304"/>
      <c r="W369" s="304">
        <v>1500000</v>
      </c>
      <c r="X369" s="304">
        <v>1500000</v>
      </c>
      <c r="Y369" s="304"/>
      <c r="Z369" s="304">
        <v>1500000</v>
      </c>
      <c r="AA369" s="304">
        <v>1500000</v>
      </c>
      <c r="AB369" s="304"/>
      <c r="AC369" s="304">
        <v>1550000</v>
      </c>
      <c r="AD369" s="304">
        <v>1550000</v>
      </c>
      <c r="AE369" s="304"/>
      <c r="AF369" s="304">
        <v>1700000</v>
      </c>
      <c r="AG369" s="304">
        <v>1700000</v>
      </c>
      <c r="AH369" s="304"/>
      <c r="AI369" s="304">
        <v>2000000</v>
      </c>
      <c r="AJ369" s="304">
        <v>2000000</v>
      </c>
      <c r="AK369" s="304"/>
      <c r="AL369" s="304">
        <v>2050000</v>
      </c>
      <c r="AM369" s="304">
        <v>2050000</v>
      </c>
      <c r="AN369" s="304"/>
      <c r="AO369" s="304">
        <v>1300000</v>
      </c>
      <c r="AP369" s="304">
        <v>1300000</v>
      </c>
      <c r="AQ369" s="304"/>
      <c r="AR369" s="304">
        <v>1200000</v>
      </c>
      <c r="AS369" s="304">
        <v>1200000</v>
      </c>
      <c r="AT369" s="304"/>
      <c r="AU369" s="304">
        <v>1864342.66</v>
      </c>
      <c r="AV369" s="304">
        <v>0</v>
      </c>
      <c r="AW369" s="304"/>
      <c r="AX369" s="304">
        <v>2164342.66</v>
      </c>
      <c r="AY369" s="304">
        <v>0</v>
      </c>
      <c r="AZ369" s="304"/>
      <c r="BA369" s="303">
        <v>1082962.6599999999</v>
      </c>
      <c r="BB369" s="302">
        <v>0</v>
      </c>
      <c r="BC369" s="302"/>
      <c r="BD369" s="301"/>
      <c r="BE369" s="300"/>
      <c r="BF369" s="287"/>
    </row>
    <row r="370" spans="1:58" ht="21.6" x14ac:dyDescent="0.3">
      <c r="A370" s="295"/>
      <c r="B370" s="354" t="s">
        <v>762</v>
      </c>
      <c r="C370" s="309">
        <v>607</v>
      </c>
      <c r="D370" s="312">
        <v>8</v>
      </c>
      <c r="E370" s="312">
        <v>4</v>
      </c>
      <c r="F370" s="311" t="s">
        <v>535</v>
      </c>
      <c r="G370" s="309" t="s">
        <v>269</v>
      </c>
      <c r="H370" s="310" t="s">
        <v>616</v>
      </c>
      <c r="I370" s="309" t="s">
        <v>457</v>
      </c>
      <c r="J370" s="308"/>
      <c r="K370" s="308"/>
      <c r="L370" s="308">
        <v>10101</v>
      </c>
      <c r="M370" s="307"/>
      <c r="N370" s="306"/>
      <c r="O370" s="305"/>
      <c r="P370" s="304">
        <v>181000</v>
      </c>
      <c r="Q370" s="304">
        <v>153700</v>
      </c>
      <c r="R370" s="304"/>
      <c r="S370" s="304"/>
      <c r="T370" s="304">
        <v>0</v>
      </c>
      <c r="U370" s="304">
        <v>0</v>
      </c>
      <c r="V370" s="304"/>
      <c r="W370" s="304">
        <v>18100</v>
      </c>
      <c r="X370" s="304">
        <v>18100</v>
      </c>
      <c r="Y370" s="304"/>
      <c r="Z370" s="304">
        <v>18000</v>
      </c>
      <c r="AA370" s="304">
        <v>18000</v>
      </c>
      <c r="AB370" s="304"/>
      <c r="AC370" s="304">
        <v>40100</v>
      </c>
      <c r="AD370" s="304">
        <v>40100</v>
      </c>
      <c r="AE370" s="304"/>
      <c r="AF370" s="304">
        <v>18100</v>
      </c>
      <c r="AG370" s="304">
        <v>18100</v>
      </c>
      <c r="AH370" s="304"/>
      <c r="AI370" s="304">
        <v>18100</v>
      </c>
      <c r="AJ370" s="304">
        <v>18100</v>
      </c>
      <c r="AK370" s="304"/>
      <c r="AL370" s="304">
        <v>18000</v>
      </c>
      <c r="AM370" s="304">
        <v>18000</v>
      </c>
      <c r="AN370" s="304"/>
      <c r="AO370" s="304">
        <v>18100</v>
      </c>
      <c r="AP370" s="304">
        <v>18100</v>
      </c>
      <c r="AQ370" s="304"/>
      <c r="AR370" s="304">
        <v>5200</v>
      </c>
      <c r="AS370" s="304">
        <v>5200</v>
      </c>
      <c r="AT370" s="304"/>
      <c r="AU370" s="304">
        <v>14200</v>
      </c>
      <c r="AV370" s="304">
        <v>0</v>
      </c>
      <c r="AW370" s="304"/>
      <c r="AX370" s="304">
        <v>13100</v>
      </c>
      <c r="AY370" s="304">
        <v>0</v>
      </c>
      <c r="AZ370" s="304"/>
      <c r="BA370" s="303">
        <v>0</v>
      </c>
      <c r="BB370" s="302">
        <v>0</v>
      </c>
      <c r="BC370" s="302"/>
      <c r="BD370" s="301"/>
      <c r="BE370" s="300"/>
      <c r="BF370" s="287"/>
    </row>
    <row r="371" spans="1:58" ht="21.6" x14ac:dyDescent="0.3">
      <c r="A371" s="295"/>
      <c r="B371" s="354" t="s">
        <v>762</v>
      </c>
      <c r="C371" s="309">
        <v>607</v>
      </c>
      <c r="D371" s="312">
        <v>8</v>
      </c>
      <c r="E371" s="312">
        <v>4</v>
      </c>
      <c r="F371" s="311" t="s">
        <v>536</v>
      </c>
      <c r="G371" s="309" t="s">
        <v>269</v>
      </c>
      <c r="H371" s="310" t="s">
        <v>616</v>
      </c>
      <c r="I371" s="309" t="s">
        <v>457</v>
      </c>
      <c r="J371" s="308"/>
      <c r="K371" s="308"/>
      <c r="L371" s="308">
        <v>10101</v>
      </c>
      <c r="M371" s="307"/>
      <c r="N371" s="306"/>
      <c r="O371" s="305"/>
      <c r="P371" s="304">
        <v>996000</v>
      </c>
      <c r="Q371" s="304">
        <v>677000</v>
      </c>
      <c r="R371" s="304"/>
      <c r="S371" s="304"/>
      <c r="T371" s="304">
        <v>0</v>
      </c>
      <c r="U371" s="304">
        <v>0</v>
      </c>
      <c r="V371" s="304"/>
      <c r="W371" s="304">
        <v>85000</v>
      </c>
      <c r="X371" s="304">
        <v>85000</v>
      </c>
      <c r="Y371" s="304"/>
      <c r="Z371" s="304">
        <v>85000</v>
      </c>
      <c r="AA371" s="304">
        <v>85000</v>
      </c>
      <c r="AB371" s="304"/>
      <c r="AC371" s="304">
        <v>85000</v>
      </c>
      <c r="AD371" s="304">
        <v>85000</v>
      </c>
      <c r="AE371" s="304"/>
      <c r="AF371" s="304">
        <v>85000</v>
      </c>
      <c r="AG371" s="304">
        <v>85000</v>
      </c>
      <c r="AH371" s="304"/>
      <c r="AI371" s="304">
        <v>85000</v>
      </c>
      <c r="AJ371" s="304">
        <v>85000</v>
      </c>
      <c r="AK371" s="304"/>
      <c r="AL371" s="304">
        <v>82000</v>
      </c>
      <c r="AM371" s="304">
        <v>82000</v>
      </c>
      <c r="AN371" s="304"/>
      <c r="AO371" s="304">
        <v>85000</v>
      </c>
      <c r="AP371" s="304">
        <v>85000</v>
      </c>
      <c r="AQ371" s="304"/>
      <c r="AR371" s="304">
        <v>85000</v>
      </c>
      <c r="AS371" s="304">
        <v>85000</v>
      </c>
      <c r="AT371" s="304"/>
      <c r="AU371" s="304">
        <v>88000</v>
      </c>
      <c r="AV371" s="304">
        <v>0</v>
      </c>
      <c r="AW371" s="304"/>
      <c r="AX371" s="304">
        <v>85000</v>
      </c>
      <c r="AY371" s="304">
        <v>0</v>
      </c>
      <c r="AZ371" s="304"/>
      <c r="BA371" s="303">
        <v>146000</v>
      </c>
      <c r="BB371" s="302">
        <v>0</v>
      </c>
      <c r="BC371" s="302"/>
      <c r="BD371" s="301"/>
      <c r="BE371" s="300"/>
      <c r="BF371" s="287"/>
    </row>
    <row r="372" spans="1:58" ht="21.6" x14ac:dyDescent="0.3">
      <c r="A372" s="295"/>
      <c r="B372" s="354" t="s">
        <v>762</v>
      </c>
      <c r="C372" s="309">
        <v>607</v>
      </c>
      <c r="D372" s="312">
        <v>8</v>
      </c>
      <c r="E372" s="312">
        <v>4</v>
      </c>
      <c r="F372" s="311" t="s">
        <v>537</v>
      </c>
      <c r="G372" s="309" t="s">
        <v>269</v>
      </c>
      <c r="H372" s="310" t="s">
        <v>616</v>
      </c>
      <c r="I372" s="309" t="s">
        <v>457</v>
      </c>
      <c r="J372" s="308"/>
      <c r="K372" s="308"/>
      <c r="L372" s="308">
        <v>10101</v>
      </c>
      <c r="M372" s="307"/>
      <c r="N372" s="306"/>
      <c r="O372" s="305"/>
      <c r="P372" s="304">
        <v>747600</v>
      </c>
      <c r="Q372" s="304">
        <v>476800</v>
      </c>
      <c r="R372" s="304"/>
      <c r="S372" s="304"/>
      <c r="T372" s="304">
        <v>0</v>
      </c>
      <c r="U372" s="304">
        <v>0</v>
      </c>
      <c r="V372" s="304"/>
      <c r="W372" s="304">
        <v>32000</v>
      </c>
      <c r="X372" s="304">
        <v>32000</v>
      </c>
      <c r="Y372" s="304"/>
      <c r="Z372" s="304">
        <v>50000</v>
      </c>
      <c r="AA372" s="304">
        <v>50000</v>
      </c>
      <c r="AB372" s="304"/>
      <c r="AC372" s="304">
        <v>100000</v>
      </c>
      <c r="AD372" s="304">
        <v>100000</v>
      </c>
      <c r="AE372" s="304"/>
      <c r="AF372" s="304">
        <v>150000</v>
      </c>
      <c r="AG372" s="304">
        <v>150000</v>
      </c>
      <c r="AH372" s="304"/>
      <c r="AI372" s="304">
        <v>25000</v>
      </c>
      <c r="AJ372" s="304">
        <v>25000</v>
      </c>
      <c r="AK372" s="304"/>
      <c r="AL372" s="304">
        <v>0</v>
      </c>
      <c r="AM372" s="304">
        <v>0</v>
      </c>
      <c r="AN372" s="304"/>
      <c r="AO372" s="304">
        <v>119800</v>
      </c>
      <c r="AP372" s="304">
        <v>119800</v>
      </c>
      <c r="AQ372" s="304"/>
      <c r="AR372" s="304">
        <v>10200</v>
      </c>
      <c r="AS372" s="304">
        <v>0</v>
      </c>
      <c r="AT372" s="304"/>
      <c r="AU372" s="304">
        <v>48900</v>
      </c>
      <c r="AV372" s="304">
        <v>0</v>
      </c>
      <c r="AW372" s="304"/>
      <c r="AX372" s="304">
        <v>136100</v>
      </c>
      <c r="AY372" s="304">
        <v>0</v>
      </c>
      <c r="AZ372" s="304"/>
      <c r="BA372" s="303">
        <v>75600</v>
      </c>
      <c r="BB372" s="302">
        <v>0</v>
      </c>
      <c r="BC372" s="302"/>
      <c r="BD372" s="301"/>
      <c r="BE372" s="300"/>
      <c r="BF372" s="287"/>
    </row>
    <row r="373" spans="1:58" ht="21.6" x14ac:dyDescent="0.3">
      <c r="A373" s="295"/>
      <c r="B373" s="354" t="s">
        <v>762</v>
      </c>
      <c r="C373" s="309">
        <v>607</v>
      </c>
      <c r="D373" s="312">
        <v>8</v>
      </c>
      <c r="E373" s="312">
        <v>4</v>
      </c>
      <c r="F373" s="311" t="s">
        <v>538</v>
      </c>
      <c r="G373" s="309" t="s">
        <v>269</v>
      </c>
      <c r="H373" s="310" t="s">
        <v>616</v>
      </c>
      <c r="I373" s="309" t="s">
        <v>457</v>
      </c>
      <c r="J373" s="308"/>
      <c r="K373" s="308"/>
      <c r="L373" s="308">
        <v>10101</v>
      </c>
      <c r="M373" s="307"/>
      <c r="N373" s="306"/>
      <c r="O373" s="305"/>
      <c r="P373" s="304">
        <v>30000</v>
      </c>
      <c r="Q373" s="304">
        <v>30000</v>
      </c>
      <c r="R373" s="304"/>
      <c r="S373" s="304"/>
      <c r="T373" s="304">
        <v>0</v>
      </c>
      <c r="U373" s="304">
        <v>0</v>
      </c>
      <c r="V373" s="304"/>
      <c r="W373" s="304">
        <v>30000</v>
      </c>
      <c r="X373" s="304">
        <v>30000</v>
      </c>
      <c r="Y373" s="304"/>
      <c r="Z373" s="304">
        <v>0</v>
      </c>
      <c r="AA373" s="304">
        <v>0</v>
      </c>
      <c r="AB373" s="304"/>
      <c r="AC373" s="304">
        <v>0</v>
      </c>
      <c r="AD373" s="304">
        <v>0</v>
      </c>
      <c r="AE373" s="304"/>
      <c r="AF373" s="304">
        <v>0</v>
      </c>
      <c r="AG373" s="304">
        <v>0</v>
      </c>
      <c r="AH373" s="304"/>
      <c r="AI373" s="304">
        <v>0</v>
      </c>
      <c r="AJ373" s="304">
        <v>0</v>
      </c>
      <c r="AK373" s="304"/>
      <c r="AL373" s="304">
        <v>0</v>
      </c>
      <c r="AM373" s="304">
        <v>0</v>
      </c>
      <c r="AN373" s="304"/>
      <c r="AO373" s="304">
        <v>0</v>
      </c>
      <c r="AP373" s="304">
        <v>0</v>
      </c>
      <c r="AQ373" s="304"/>
      <c r="AR373" s="304">
        <v>0</v>
      </c>
      <c r="AS373" s="304">
        <v>0</v>
      </c>
      <c r="AT373" s="304"/>
      <c r="AU373" s="304">
        <v>0</v>
      </c>
      <c r="AV373" s="304">
        <v>0</v>
      </c>
      <c r="AW373" s="304"/>
      <c r="AX373" s="304">
        <v>0</v>
      </c>
      <c r="AY373" s="304">
        <v>0</v>
      </c>
      <c r="AZ373" s="304"/>
      <c r="BA373" s="303">
        <v>0</v>
      </c>
      <c r="BB373" s="302">
        <v>0</v>
      </c>
      <c r="BC373" s="302"/>
      <c r="BD373" s="301"/>
      <c r="BE373" s="300"/>
      <c r="BF373" s="287"/>
    </row>
    <row r="374" spans="1:58" ht="21.6" x14ac:dyDescent="0.3">
      <c r="A374" s="295"/>
      <c r="B374" s="354" t="s">
        <v>762</v>
      </c>
      <c r="C374" s="309">
        <v>607</v>
      </c>
      <c r="D374" s="312">
        <v>8</v>
      </c>
      <c r="E374" s="312">
        <v>4</v>
      </c>
      <c r="F374" s="311" t="s">
        <v>539</v>
      </c>
      <c r="G374" s="309" t="s">
        <v>269</v>
      </c>
      <c r="H374" s="310" t="s">
        <v>616</v>
      </c>
      <c r="I374" s="309" t="s">
        <v>457</v>
      </c>
      <c r="J374" s="308"/>
      <c r="K374" s="308"/>
      <c r="L374" s="308">
        <v>10101</v>
      </c>
      <c r="M374" s="307"/>
      <c r="N374" s="306"/>
      <c r="O374" s="305"/>
      <c r="P374" s="304">
        <v>0</v>
      </c>
      <c r="Q374" s="304">
        <v>0</v>
      </c>
      <c r="R374" s="304"/>
      <c r="S374" s="304"/>
      <c r="T374" s="304">
        <v>0</v>
      </c>
      <c r="U374" s="304">
        <v>0</v>
      </c>
      <c r="V374" s="304"/>
      <c r="W374" s="304">
        <v>0</v>
      </c>
      <c r="X374" s="304">
        <v>0</v>
      </c>
      <c r="Y374" s="304"/>
      <c r="Z374" s="304">
        <v>0</v>
      </c>
      <c r="AA374" s="304">
        <v>0</v>
      </c>
      <c r="AB374" s="304"/>
      <c r="AC374" s="304">
        <v>0</v>
      </c>
      <c r="AD374" s="304">
        <v>0</v>
      </c>
      <c r="AE374" s="304"/>
      <c r="AF374" s="304">
        <v>0</v>
      </c>
      <c r="AG374" s="304">
        <v>0</v>
      </c>
      <c r="AH374" s="304"/>
      <c r="AI374" s="304">
        <v>0</v>
      </c>
      <c r="AJ374" s="304">
        <v>0</v>
      </c>
      <c r="AK374" s="304"/>
      <c r="AL374" s="304">
        <v>0</v>
      </c>
      <c r="AM374" s="304">
        <v>0</v>
      </c>
      <c r="AN374" s="304"/>
      <c r="AO374" s="304">
        <v>0</v>
      </c>
      <c r="AP374" s="304">
        <v>0</v>
      </c>
      <c r="AQ374" s="304"/>
      <c r="AR374" s="304">
        <v>0</v>
      </c>
      <c r="AS374" s="304">
        <v>0</v>
      </c>
      <c r="AT374" s="304"/>
      <c r="AU374" s="304">
        <v>0</v>
      </c>
      <c r="AV374" s="304">
        <v>0</v>
      </c>
      <c r="AW374" s="304"/>
      <c r="AX374" s="304">
        <v>0</v>
      </c>
      <c r="AY374" s="304">
        <v>0</v>
      </c>
      <c r="AZ374" s="304"/>
      <c r="BA374" s="303">
        <v>0</v>
      </c>
      <c r="BB374" s="302">
        <v>0</v>
      </c>
      <c r="BC374" s="302"/>
      <c r="BD374" s="301"/>
      <c r="BE374" s="300"/>
      <c r="BF374" s="287"/>
    </row>
    <row r="375" spans="1:58" ht="21.6" x14ac:dyDescent="0.3">
      <c r="A375" s="295"/>
      <c r="B375" s="354" t="s">
        <v>762</v>
      </c>
      <c r="C375" s="309">
        <v>607</v>
      </c>
      <c r="D375" s="312">
        <v>8</v>
      </c>
      <c r="E375" s="312">
        <v>4</v>
      </c>
      <c r="F375" s="311" t="s">
        <v>540</v>
      </c>
      <c r="G375" s="309" t="s">
        <v>250</v>
      </c>
      <c r="H375" s="310" t="s">
        <v>598</v>
      </c>
      <c r="I375" s="309" t="s">
        <v>401</v>
      </c>
      <c r="J375" s="308"/>
      <c r="K375" s="308"/>
      <c r="L375" s="308">
        <v>10101</v>
      </c>
      <c r="M375" s="307"/>
      <c r="N375" s="306"/>
      <c r="O375" s="305"/>
      <c r="P375" s="304">
        <v>59570</v>
      </c>
      <c r="Q375" s="304">
        <v>59570</v>
      </c>
      <c r="R375" s="304"/>
      <c r="S375" s="304"/>
      <c r="T375" s="304">
        <v>0</v>
      </c>
      <c r="U375" s="304">
        <v>0</v>
      </c>
      <c r="V375" s="304"/>
      <c r="W375" s="304">
        <v>12765</v>
      </c>
      <c r="X375" s="304">
        <v>12765</v>
      </c>
      <c r="Y375" s="304"/>
      <c r="Z375" s="304">
        <v>0</v>
      </c>
      <c r="AA375" s="304">
        <v>0</v>
      </c>
      <c r="AB375" s="304"/>
      <c r="AC375" s="304">
        <v>0</v>
      </c>
      <c r="AD375" s="304">
        <v>0</v>
      </c>
      <c r="AE375" s="304"/>
      <c r="AF375" s="304">
        <v>0</v>
      </c>
      <c r="AG375" s="304">
        <v>0</v>
      </c>
      <c r="AH375" s="304"/>
      <c r="AI375" s="304">
        <v>0</v>
      </c>
      <c r="AJ375" s="304">
        <v>0</v>
      </c>
      <c r="AK375" s="304"/>
      <c r="AL375" s="304">
        <v>12765</v>
      </c>
      <c r="AM375" s="304">
        <v>12765</v>
      </c>
      <c r="AN375" s="304"/>
      <c r="AO375" s="304">
        <v>34040</v>
      </c>
      <c r="AP375" s="304">
        <v>34040</v>
      </c>
      <c r="AQ375" s="304"/>
      <c r="AR375" s="304">
        <v>0</v>
      </c>
      <c r="AS375" s="304">
        <v>0</v>
      </c>
      <c r="AT375" s="304"/>
      <c r="AU375" s="304">
        <v>0</v>
      </c>
      <c r="AV375" s="304">
        <v>0</v>
      </c>
      <c r="AW375" s="304"/>
      <c r="AX375" s="304">
        <v>0</v>
      </c>
      <c r="AY375" s="304">
        <v>0</v>
      </c>
      <c r="AZ375" s="304"/>
      <c r="BA375" s="303">
        <v>0</v>
      </c>
      <c r="BB375" s="302">
        <v>0</v>
      </c>
      <c r="BC375" s="302"/>
      <c r="BD375" s="301"/>
      <c r="BE375" s="300"/>
      <c r="BF375" s="287"/>
    </row>
    <row r="376" spans="1:58" ht="21.6" x14ac:dyDescent="0.3">
      <c r="A376" s="295"/>
      <c r="B376" s="354" t="s">
        <v>762</v>
      </c>
      <c r="C376" s="309">
        <v>607</v>
      </c>
      <c r="D376" s="312">
        <v>8</v>
      </c>
      <c r="E376" s="312">
        <v>4</v>
      </c>
      <c r="F376" s="311" t="s">
        <v>540</v>
      </c>
      <c r="G376" s="309" t="s">
        <v>251</v>
      </c>
      <c r="H376" s="310" t="s">
        <v>598</v>
      </c>
      <c r="I376" s="309" t="s">
        <v>401</v>
      </c>
      <c r="J376" s="308"/>
      <c r="K376" s="308"/>
      <c r="L376" s="308">
        <v>10101</v>
      </c>
      <c r="M376" s="307"/>
      <c r="N376" s="306"/>
      <c r="O376" s="305"/>
      <c r="P376" s="304">
        <v>17990.14</v>
      </c>
      <c r="Q376" s="304">
        <v>17990.11</v>
      </c>
      <c r="R376" s="304"/>
      <c r="S376" s="304"/>
      <c r="T376" s="304">
        <v>0</v>
      </c>
      <c r="U376" s="304">
        <v>0</v>
      </c>
      <c r="V376" s="304"/>
      <c r="W376" s="304">
        <v>0</v>
      </c>
      <c r="X376" s="304">
        <v>0</v>
      </c>
      <c r="Y376" s="304"/>
      <c r="Z376" s="304">
        <v>3855</v>
      </c>
      <c r="AA376" s="304">
        <v>3855</v>
      </c>
      <c r="AB376" s="304"/>
      <c r="AC376" s="304">
        <v>0</v>
      </c>
      <c r="AD376" s="304">
        <v>0</v>
      </c>
      <c r="AE376" s="304"/>
      <c r="AF376" s="304">
        <v>0</v>
      </c>
      <c r="AG376" s="304">
        <v>0</v>
      </c>
      <c r="AH376" s="304"/>
      <c r="AI376" s="304">
        <v>0</v>
      </c>
      <c r="AJ376" s="304">
        <v>0</v>
      </c>
      <c r="AK376" s="304"/>
      <c r="AL376" s="304">
        <v>0</v>
      </c>
      <c r="AM376" s="304">
        <v>0</v>
      </c>
      <c r="AN376" s="304"/>
      <c r="AO376" s="304">
        <v>3855.03</v>
      </c>
      <c r="AP376" s="304">
        <v>3855.03</v>
      </c>
      <c r="AQ376" s="304"/>
      <c r="AR376" s="304">
        <v>10280.08</v>
      </c>
      <c r="AS376" s="304">
        <v>10280.08</v>
      </c>
      <c r="AT376" s="304"/>
      <c r="AU376" s="304">
        <v>0</v>
      </c>
      <c r="AV376" s="304">
        <v>0</v>
      </c>
      <c r="AW376" s="304"/>
      <c r="AX376" s="304">
        <v>0</v>
      </c>
      <c r="AY376" s="304">
        <v>0</v>
      </c>
      <c r="AZ376" s="304"/>
      <c r="BA376" s="303">
        <v>0.03</v>
      </c>
      <c r="BB376" s="302">
        <v>0</v>
      </c>
      <c r="BC376" s="302"/>
      <c r="BD376" s="301"/>
      <c r="BE376" s="300"/>
      <c r="BF376" s="287"/>
    </row>
    <row r="377" spans="1:58" ht="21.6" x14ac:dyDescent="0.3">
      <c r="A377" s="295"/>
      <c r="B377" s="354" t="s">
        <v>762</v>
      </c>
      <c r="C377" s="309">
        <v>607</v>
      </c>
      <c r="D377" s="312">
        <v>8</v>
      </c>
      <c r="E377" s="312">
        <v>4</v>
      </c>
      <c r="F377" s="311" t="s">
        <v>540</v>
      </c>
      <c r="G377" s="309" t="s">
        <v>253</v>
      </c>
      <c r="H377" s="310" t="s">
        <v>601</v>
      </c>
      <c r="I377" s="309" t="s">
        <v>406</v>
      </c>
      <c r="J377" s="308"/>
      <c r="K377" s="308"/>
      <c r="L377" s="308">
        <v>10101</v>
      </c>
      <c r="M377" s="307"/>
      <c r="N377" s="306"/>
      <c r="O377" s="305"/>
      <c r="P377" s="304">
        <v>66600</v>
      </c>
      <c r="Q377" s="304">
        <v>36381.58</v>
      </c>
      <c r="R377" s="304"/>
      <c r="S377" s="304"/>
      <c r="T377" s="304">
        <v>4360.01</v>
      </c>
      <c r="U377" s="304">
        <v>4360.01</v>
      </c>
      <c r="V377" s="304"/>
      <c r="W377" s="304">
        <v>4137.67</v>
      </c>
      <c r="X377" s="304">
        <v>4137.67</v>
      </c>
      <c r="Y377" s="304"/>
      <c r="Z377" s="304">
        <v>3958.07</v>
      </c>
      <c r="AA377" s="304">
        <v>3958.07</v>
      </c>
      <c r="AB377" s="304"/>
      <c r="AC377" s="304">
        <v>4130.9799999999996</v>
      </c>
      <c r="AD377" s="304">
        <v>4130.9799999999996</v>
      </c>
      <c r="AE377" s="304"/>
      <c r="AF377" s="304">
        <v>3942.98</v>
      </c>
      <c r="AG377" s="304">
        <v>3942.98</v>
      </c>
      <c r="AH377" s="304"/>
      <c r="AI377" s="304">
        <v>4020.41</v>
      </c>
      <c r="AJ377" s="304">
        <v>4020.41</v>
      </c>
      <c r="AK377" s="304"/>
      <c r="AL377" s="304">
        <v>3873.43</v>
      </c>
      <c r="AM377" s="304">
        <v>3873.43</v>
      </c>
      <c r="AN377" s="304"/>
      <c r="AO377" s="304">
        <v>3940.39</v>
      </c>
      <c r="AP377" s="304">
        <v>3940.39</v>
      </c>
      <c r="AQ377" s="304"/>
      <c r="AR377" s="304">
        <v>4017.64</v>
      </c>
      <c r="AS377" s="304">
        <v>4017.64</v>
      </c>
      <c r="AT377" s="304"/>
      <c r="AU377" s="304">
        <v>5000</v>
      </c>
      <c r="AV377" s="304">
        <v>0</v>
      </c>
      <c r="AW377" s="304"/>
      <c r="AX377" s="304">
        <v>5000</v>
      </c>
      <c r="AY377" s="304">
        <v>0</v>
      </c>
      <c r="AZ377" s="304"/>
      <c r="BA377" s="303">
        <v>20218.419999999998</v>
      </c>
      <c r="BB377" s="302">
        <v>0</v>
      </c>
      <c r="BC377" s="302"/>
      <c r="BD377" s="301"/>
      <c r="BE377" s="300"/>
      <c r="BF377" s="287"/>
    </row>
    <row r="378" spans="1:58" ht="21.6" x14ac:dyDescent="0.3">
      <c r="A378" s="295"/>
      <c r="B378" s="354" t="s">
        <v>762</v>
      </c>
      <c r="C378" s="309">
        <v>607</v>
      </c>
      <c r="D378" s="312">
        <v>8</v>
      </c>
      <c r="E378" s="312">
        <v>4</v>
      </c>
      <c r="F378" s="311" t="s">
        <v>540</v>
      </c>
      <c r="G378" s="309" t="s">
        <v>253</v>
      </c>
      <c r="H378" s="310" t="s">
        <v>602</v>
      </c>
      <c r="I378" s="309" t="s">
        <v>407</v>
      </c>
      <c r="J378" s="308"/>
      <c r="K378" s="308"/>
      <c r="L378" s="308">
        <v>10101</v>
      </c>
      <c r="M378" s="307"/>
      <c r="N378" s="306"/>
      <c r="O378" s="305"/>
      <c r="P378" s="304">
        <v>12000</v>
      </c>
      <c r="Q378" s="304">
        <v>4800</v>
      </c>
      <c r="R378" s="304"/>
      <c r="S378" s="304"/>
      <c r="T378" s="304">
        <v>0</v>
      </c>
      <c r="U378" s="304">
        <v>0</v>
      </c>
      <c r="V378" s="304"/>
      <c r="W378" s="304">
        <v>0</v>
      </c>
      <c r="X378" s="304">
        <v>0</v>
      </c>
      <c r="Y378" s="304"/>
      <c r="Z378" s="304">
        <v>2400</v>
      </c>
      <c r="AA378" s="304">
        <v>2400</v>
      </c>
      <c r="AB378" s="304"/>
      <c r="AC378" s="304">
        <v>0</v>
      </c>
      <c r="AD378" s="304">
        <v>0</v>
      </c>
      <c r="AE378" s="304"/>
      <c r="AF378" s="304">
        <v>0</v>
      </c>
      <c r="AG378" s="304">
        <v>0</v>
      </c>
      <c r="AH378" s="304"/>
      <c r="AI378" s="304">
        <v>2400</v>
      </c>
      <c r="AJ378" s="304">
        <v>2400</v>
      </c>
      <c r="AK378" s="304"/>
      <c r="AL378" s="304">
        <v>0</v>
      </c>
      <c r="AM378" s="304">
        <v>0</v>
      </c>
      <c r="AN378" s="304"/>
      <c r="AO378" s="304">
        <v>0</v>
      </c>
      <c r="AP378" s="304">
        <v>0</v>
      </c>
      <c r="AQ378" s="304"/>
      <c r="AR378" s="304">
        <v>4200</v>
      </c>
      <c r="AS378" s="304">
        <v>0</v>
      </c>
      <c r="AT378" s="304"/>
      <c r="AU378" s="304">
        <v>0</v>
      </c>
      <c r="AV378" s="304">
        <v>0</v>
      </c>
      <c r="AW378" s="304"/>
      <c r="AX378" s="304">
        <v>0</v>
      </c>
      <c r="AY378" s="304">
        <v>0</v>
      </c>
      <c r="AZ378" s="304"/>
      <c r="BA378" s="303">
        <v>3000</v>
      </c>
      <c r="BB378" s="302">
        <v>0</v>
      </c>
      <c r="BC378" s="302"/>
      <c r="BD378" s="301"/>
      <c r="BE378" s="300"/>
      <c r="BF378" s="287"/>
    </row>
    <row r="379" spans="1:58" ht="21.6" x14ac:dyDescent="0.3">
      <c r="A379" s="295"/>
      <c r="B379" s="354" t="s">
        <v>762</v>
      </c>
      <c r="C379" s="309">
        <v>607</v>
      </c>
      <c r="D379" s="312">
        <v>8</v>
      </c>
      <c r="E379" s="312">
        <v>4</v>
      </c>
      <c r="F379" s="311" t="s">
        <v>540</v>
      </c>
      <c r="G379" s="309" t="s">
        <v>253</v>
      </c>
      <c r="H379" s="310" t="s">
        <v>603</v>
      </c>
      <c r="I379" s="309" t="s">
        <v>408</v>
      </c>
      <c r="J379" s="308"/>
      <c r="K379" s="308"/>
      <c r="L379" s="308">
        <v>10101</v>
      </c>
      <c r="M379" s="307"/>
      <c r="N379" s="306"/>
      <c r="O379" s="305"/>
      <c r="P379" s="304">
        <v>31050</v>
      </c>
      <c r="Q379" s="304">
        <v>7986</v>
      </c>
      <c r="R379" s="304"/>
      <c r="S379" s="304"/>
      <c r="T379" s="304">
        <v>0</v>
      </c>
      <c r="U379" s="304">
        <v>0</v>
      </c>
      <c r="V379" s="304"/>
      <c r="W379" s="304">
        <v>0</v>
      </c>
      <c r="X379" s="304">
        <v>0</v>
      </c>
      <c r="Y379" s="304"/>
      <c r="Z379" s="304">
        <v>0</v>
      </c>
      <c r="AA379" s="304">
        <v>0</v>
      </c>
      <c r="AB379" s="304"/>
      <c r="AC379" s="304">
        <v>0</v>
      </c>
      <c r="AD379" s="304">
        <v>0</v>
      </c>
      <c r="AE379" s="304"/>
      <c r="AF379" s="304">
        <v>0</v>
      </c>
      <c r="AG379" s="304">
        <v>0</v>
      </c>
      <c r="AH379" s="304"/>
      <c r="AI379" s="304">
        <v>7896</v>
      </c>
      <c r="AJ379" s="304">
        <v>7896</v>
      </c>
      <c r="AK379" s="304"/>
      <c r="AL379" s="304">
        <v>90</v>
      </c>
      <c r="AM379" s="304">
        <v>90</v>
      </c>
      <c r="AN379" s="304"/>
      <c r="AO379" s="304">
        <v>0</v>
      </c>
      <c r="AP379" s="304">
        <v>0</v>
      </c>
      <c r="AQ379" s="304"/>
      <c r="AR379" s="304">
        <v>200</v>
      </c>
      <c r="AS379" s="304">
        <v>0</v>
      </c>
      <c r="AT379" s="304"/>
      <c r="AU379" s="304">
        <v>18760</v>
      </c>
      <c r="AV379" s="304">
        <v>0</v>
      </c>
      <c r="AW379" s="304"/>
      <c r="AX379" s="304">
        <v>0</v>
      </c>
      <c r="AY379" s="304">
        <v>0</v>
      </c>
      <c r="AZ379" s="304"/>
      <c r="BA379" s="303">
        <v>4104</v>
      </c>
      <c r="BB379" s="302">
        <v>0</v>
      </c>
      <c r="BC379" s="302"/>
      <c r="BD379" s="301"/>
      <c r="BE379" s="300"/>
      <c r="BF379" s="287"/>
    </row>
    <row r="380" spans="1:58" ht="21.6" x14ac:dyDescent="0.3">
      <c r="A380" s="295"/>
      <c r="B380" s="354" t="s">
        <v>762</v>
      </c>
      <c r="C380" s="309">
        <v>607</v>
      </c>
      <c r="D380" s="312">
        <v>8</v>
      </c>
      <c r="E380" s="312">
        <v>4</v>
      </c>
      <c r="F380" s="311" t="s">
        <v>540</v>
      </c>
      <c r="G380" s="309" t="s">
        <v>253</v>
      </c>
      <c r="H380" s="310" t="s">
        <v>619</v>
      </c>
      <c r="I380" s="309" t="s">
        <v>460</v>
      </c>
      <c r="J380" s="308"/>
      <c r="K380" s="308"/>
      <c r="L380" s="308">
        <v>10101</v>
      </c>
      <c r="M380" s="307"/>
      <c r="N380" s="306"/>
      <c r="O380" s="305"/>
      <c r="P380" s="304">
        <v>3350</v>
      </c>
      <c r="Q380" s="304">
        <v>3350</v>
      </c>
      <c r="R380" s="304"/>
      <c r="S380" s="304"/>
      <c r="T380" s="304">
        <v>0</v>
      </c>
      <c r="U380" s="304">
        <v>0</v>
      </c>
      <c r="V380" s="304"/>
      <c r="W380" s="304">
        <v>0</v>
      </c>
      <c r="X380" s="304">
        <v>0</v>
      </c>
      <c r="Y380" s="304"/>
      <c r="Z380" s="304">
        <v>0</v>
      </c>
      <c r="AA380" s="304">
        <v>0</v>
      </c>
      <c r="AB380" s="304"/>
      <c r="AC380" s="304">
        <v>0</v>
      </c>
      <c r="AD380" s="304">
        <v>0</v>
      </c>
      <c r="AE380" s="304"/>
      <c r="AF380" s="304">
        <v>0</v>
      </c>
      <c r="AG380" s="304">
        <v>0</v>
      </c>
      <c r="AH380" s="304"/>
      <c r="AI380" s="304">
        <v>0</v>
      </c>
      <c r="AJ380" s="304">
        <v>0</v>
      </c>
      <c r="AK380" s="304"/>
      <c r="AL380" s="304">
        <v>0</v>
      </c>
      <c r="AM380" s="304">
        <v>0</v>
      </c>
      <c r="AN380" s="304"/>
      <c r="AO380" s="304">
        <v>0</v>
      </c>
      <c r="AP380" s="304">
        <v>0</v>
      </c>
      <c r="AQ380" s="304"/>
      <c r="AR380" s="304">
        <v>3350</v>
      </c>
      <c r="AS380" s="304">
        <v>3350</v>
      </c>
      <c r="AT380" s="304"/>
      <c r="AU380" s="304">
        <v>0</v>
      </c>
      <c r="AV380" s="304">
        <v>0</v>
      </c>
      <c r="AW380" s="304"/>
      <c r="AX380" s="304">
        <v>0</v>
      </c>
      <c r="AY380" s="304">
        <v>0</v>
      </c>
      <c r="AZ380" s="304"/>
      <c r="BA380" s="303">
        <v>0</v>
      </c>
      <c r="BB380" s="302">
        <v>0</v>
      </c>
      <c r="BC380" s="302"/>
      <c r="BD380" s="301"/>
      <c r="BE380" s="300"/>
      <c r="BF380" s="287"/>
    </row>
    <row r="381" spans="1:58" ht="21.6" x14ac:dyDescent="0.3">
      <c r="A381" s="295"/>
      <c r="B381" s="354" t="s">
        <v>762</v>
      </c>
      <c r="C381" s="309">
        <v>607</v>
      </c>
      <c r="D381" s="312">
        <v>8</v>
      </c>
      <c r="E381" s="312">
        <v>4</v>
      </c>
      <c r="F381" s="311" t="s">
        <v>540</v>
      </c>
      <c r="G381" s="309" t="s">
        <v>253</v>
      </c>
      <c r="H381" s="310" t="s">
        <v>620</v>
      </c>
      <c r="I381" s="309" t="s">
        <v>460</v>
      </c>
      <c r="J381" s="308"/>
      <c r="K381" s="308"/>
      <c r="L381" s="308">
        <v>10101</v>
      </c>
      <c r="M381" s="307"/>
      <c r="N381" s="306"/>
      <c r="O381" s="305"/>
      <c r="P381" s="304">
        <v>4260</v>
      </c>
      <c r="Q381" s="304">
        <v>3507.11</v>
      </c>
      <c r="R381" s="304"/>
      <c r="S381" s="304"/>
      <c r="T381" s="304">
        <v>0</v>
      </c>
      <c r="U381" s="304">
        <v>0</v>
      </c>
      <c r="V381" s="304"/>
      <c r="W381" s="304">
        <v>0</v>
      </c>
      <c r="X381" s="304">
        <v>0</v>
      </c>
      <c r="Y381" s="304"/>
      <c r="Z381" s="304">
        <v>0</v>
      </c>
      <c r="AA381" s="304">
        <v>0</v>
      </c>
      <c r="AB381" s="304"/>
      <c r="AC381" s="304">
        <v>0</v>
      </c>
      <c r="AD381" s="304">
        <v>0</v>
      </c>
      <c r="AE381" s="304"/>
      <c r="AF381" s="304">
        <v>0</v>
      </c>
      <c r="AG381" s="304">
        <v>0</v>
      </c>
      <c r="AH381" s="304"/>
      <c r="AI381" s="304">
        <v>0</v>
      </c>
      <c r="AJ381" s="304">
        <v>0</v>
      </c>
      <c r="AK381" s="304"/>
      <c r="AL381" s="304">
        <v>0</v>
      </c>
      <c r="AM381" s="304">
        <v>0</v>
      </c>
      <c r="AN381" s="304"/>
      <c r="AO381" s="304">
        <v>0</v>
      </c>
      <c r="AP381" s="304">
        <v>0</v>
      </c>
      <c r="AQ381" s="304"/>
      <c r="AR381" s="304">
        <v>4260</v>
      </c>
      <c r="AS381" s="304">
        <v>3507.11</v>
      </c>
      <c r="AT381" s="304"/>
      <c r="AU381" s="304">
        <v>0</v>
      </c>
      <c r="AV381" s="304">
        <v>0</v>
      </c>
      <c r="AW381" s="304"/>
      <c r="AX381" s="304">
        <v>0</v>
      </c>
      <c r="AY381" s="304">
        <v>0</v>
      </c>
      <c r="AZ381" s="304"/>
      <c r="BA381" s="303">
        <v>0</v>
      </c>
      <c r="BB381" s="302">
        <v>0</v>
      </c>
      <c r="BC381" s="302"/>
      <c r="BD381" s="301"/>
      <c r="BE381" s="300"/>
      <c r="BF381" s="287"/>
    </row>
    <row r="382" spans="1:58" ht="21.6" x14ac:dyDescent="0.3">
      <c r="A382" s="295"/>
      <c r="B382" s="354" t="s">
        <v>762</v>
      </c>
      <c r="C382" s="309">
        <v>607</v>
      </c>
      <c r="D382" s="312">
        <v>8</v>
      </c>
      <c r="E382" s="312">
        <v>4</v>
      </c>
      <c r="F382" s="311" t="s">
        <v>540</v>
      </c>
      <c r="G382" s="309" t="s">
        <v>253</v>
      </c>
      <c r="H382" s="310" t="s">
        <v>604</v>
      </c>
      <c r="I382" s="309" t="s">
        <v>409</v>
      </c>
      <c r="J382" s="308"/>
      <c r="K382" s="308"/>
      <c r="L382" s="308">
        <v>10101</v>
      </c>
      <c r="M382" s="307"/>
      <c r="N382" s="306"/>
      <c r="O382" s="305"/>
      <c r="P382" s="304">
        <v>12389.86</v>
      </c>
      <c r="Q382" s="304">
        <v>4160</v>
      </c>
      <c r="R382" s="304"/>
      <c r="S382" s="304"/>
      <c r="T382" s="304">
        <v>0</v>
      </c>
      <c r="U382" s="304">
        <v>0</v>
      </c>
      <c r="V382" s="304"/>
      <c r="W382" s="304">
        <v>0</v>
      </c>
      <c r="X382" s="304">
        <v>0</v>
      </c>
      <c r="Y382" s="304"/>
      <c r="Z382" s="304">
        <v>0</v>
      </c>
      <c r="AA382" s="304">
        <v>0</v>
      </c>
      <c r="AB382" s="304"/>
      <c r="AC382" s="304">
        <v>0</v>
      </c>
      <c r="AD382" s="304">
        <v>0</v>
      </c>
      <c r="AE382" s="304"/>
      <c r="AF382" s="304">
        <v>1100</v>
      </c>
      <c r="AG382" s="304">
        <v>1100</v>
      </c>
      <c r="AH382" s="304"/>
      <c r="AI382" s="304">
        <v>0</v>
      </c>
      <c r="AJ382" s="304">
        <v>0</v>
      </c>
      <c r="AK382" s="304"/>
      <c r="AL382" s="304">
        <v>0</v>
      </c>
      <c r="AM382" s="304">
        <v>0</v>
      </c>
      <c r="AN382" s="304"/>
      <c r="AO382" s="304">
        <v>0</v>
      </c>
      <c r="AP382" s="304">
        <v>0</v>
      </c>
      <c r="AQ382" s="304"/>
      <c r="AR382" s="304">
        <v>5000</v>
      </c>
      <c r="AS382" s="304">
        <v>3060</v>
      </c>
      <c r="AT382" s="304"/>
      <c r="AU382" s="304">
        <v>6289.86</v>
      </c>
      <c r="AV382" s="304">
        <v>0</v>
      </c>
      <c r="AW382" s="304"/>
      <c r="AX382" s="304">
        <v>0</v>
      </c>
      <c r="AY382" s="304">
        <v>0</v>
      </c>
      <c r="AZ382" s="304"/>
      <c r="BA382" s="303">
        <v>0</v>
      </c>
      <c r="BB382" s="302">
        <v>0</v>
      </c>
      <c r="BC382" s="302"/>
      <c r="BD382" s="301"/>
      <c r="BE382" s="300"/>
      <c r="BF382" s="287"/>
    </row>
    <row r="383" spans="1:58" ht="21.6" x14ac:dyDescent="0.3">
      <c r="A383" s="295"/>
      <c r="B383" s="354" t="s">
        <v>762</v>
      </c>
      <c r="C383" s="309">
        <v>607</v>
      </c>
      <c r="D383" s="312">
        <v>8</v>
      </c>
      <c r="E383" s="312">
        <v>4</v>
      </c>
      <c r="F383" s="311" t="s">
        <v>540</v>
      </c>
      <c r="G383" s="309" t="s">
        <v>254</v>
      </c>
      <c r="H383" s="310" t="s">
        <v>627</v>
      </c>
      <c r="I383" s="309" t="s">
        <v>462</v>
      </c>
      <c r="J383" s="308"/>
      <c r="K383" s="308"/>
      <c r="L383" s="308">
        <v>10101</v>
      </c>
      <c r="M383" s="307"/>
      <c r="N383" s="306"/>
      <c r="O383" s="305"/>
      <c r="P383" s="304">
        <v>6300</v>
      </c>
      <c r="Q383" s="304">
        <v>0</v>
      </c>
      <c r="R383" s="304"/>
      <c r="S383" s="304"/>
      <c r="T383" s="304">
        <v>0</v>
      </c>
      <c r="U383" s="304">
        <v>0</v>
      </c>
      <c r="V383" s="304"/>
      <c r="W383" s="304">
        <v>0</v>
      </c>
      <c r="X383" s="304">
        <v>0</v>
      </c>
      <c r="Y383" s="304"/>
      <c r="Z383" s="304">
        <v>0</v>
      </c>
      <c r="AA383" s="304">
        <v>0</v>
      </c>
      <c r="AB383" s="304"/>
      <c r="AC383" s="304">
        <v>0</v>
      </c>
      <c r="AD383" s="304">
        <v>0</v>
      </c>
      <c r="AE383" s="304"/>
      <c r="AF383" s="304">
        <v>0</v>
      </c>
      <c r="AG383" s="304">
        <v>0</v>
      </c>
      <c r="AH383" s="304"/>
      <c r="AI383" s="304">
        <v>0</v>
      </c>
      <c r="AJ383" s="304">
        <v>0</v>
      </c>
      <c r="AK383" s="304"/>
      <c r="AL383" s="304">
        <v>0</v>
      </c>
      <c r="AM383" s="304">
        <v>0</v>
      </c>
      <c r="AN383" s="304"/>
      <c r="AO383" s="304">
        <v>0</v>
      </c>
      <c r="AP383" s="304">
        <v>0</v>
      </c>
      <c r="AQ383" s="304"/>
      <c r="AR383" s="304">
        <v>2194</v>
      </c>
      <c r="AS383" s="304">
        <v>0</v>
      </c>
      <c r="AT383" s="304"/>
      <c r="AU383" s="304">
        <v>206</v>
      </c>
      <c r="AV383" s="304">
        <v>0</v>
      </c>
      <c r="AW383" s="304"/>
      <c r="AX383" s="304">
        <v>0</v>
      </c>
      <c r="AY383" s="304">
        <v>0</v>
      </c>
      <c r="AZ383" s="304"/>
      <c r="BA383" s="303">
        <v>3900</v>
      </c>
      <c r="BB383" s="302">
        <v>0</v>
      </c>
      <c r="BC383" s="302"/>
      <c r="BD383" s="301"/>
      <c r="BE383" s="300"/>
      <c r="BF383" s="287"/>
    </row>
    <row r="384" spans="1:58" ht="21.6" x14ac:dyDescent="0.3">
      <c r="A384" s="295"/>
      <c r="B384" s="354" t="s">
        <v>762</v>
      </c>
      <c r="C384" s="309">
        <v>607</v>
      </c>
      <c r="D384" s="312">
        <v>8</v>
      </c>
      <c r="E384" s="312">
        <v>4</v>
      </c>
      <c r="F384" s="311" t="s">
        <v>541</v>
      </c>
      <c r="G384" s="309" t="s">
        <v>252</v>
      </c>
      <c r="H384" s="310" t="s">
        <v>599</v>
      </c>
      <c r="I384" s="309" t="s">
        <v>403</v>
      </c>
      <c r="J384" s="308"/>
      <c r="K384" s="308"/>
      <c r="L384" s="308">
        <v>10101</v>
      </c>
      <c r="M384" s="307"/>
      <c r="N384" s="306"/>
      <c r="O384" s="305"/>
      <c r="P384" s="304">
        <v>2422241.64</v>
      </c>
      <c r="Q384" s="304">
        <v>1689258.39</v>
      </c>
      <c r="R384" s="304"/>
      <c r="S384" s="304"/>
      <c r="T384" s="304">
        <v>53751</v>
      </c>
      <c r="U384" s="304">
        <v>53751</v>
      </c>
      <c r="V384" s="304"/>
      <c r="W384" s="304">
        <v>244201.59</v>
      </c>
      <c r="X384" s="304">
        <v>244201.59</v>
      </c>
      <c r="Y384" s="304"/>
      <c r="Z384" s="304">
        <v>243735.92</v>
      </c>
      <c r="AA384" s="304">
        <v>243735.92</v>
      </c>
      <c r="AB384" s="304"/>
      <c r="AC384" s="304">
        <v>94895.9</v>
      </c>
      <c r="AD384" s="304">
        <v>94895.9</v>
      </c>
      <c r="AE384" s="304"/>
      <c r="AF384" s="304">
        <v>186231.2</v>
      </c>
      <c r="AG384" s="304">
        <v>186231.2</v>
      </c>
      <c r="AH384" s="304"/>
      <c r="AI384" s="304">
        <v>273648.09000000003</v>
      </c>
      <c r="AJ384" s="304">
        <v>273648.09000000003</v>
      </c>
      <c r="AK384" s="304"/>
      <c r="AL384" s="304">
        <v>139460.79999999999</v>
      </c>
      <c r="AM384" s="304">
        <v>139460.79999999999</v>
      </c>
      <c r="AN384" s="304"/>
      <c r="AO384" s="304">
        <v>277593.40999999997</v>
      </c>
      <c r="AP384" s="304">
        <v>277593.40999999997</v>
      </c>
      <c r="AQ384" s="304"/>
      <c r="AR384" s="304">
        <v>175741.29</v>
      </c>
      <c r="AS384" s="304">
        <v>175740.48</v>
      </c>
      <c r="AT384" s="304"/>
      <c r="AU384" s="304">
        <v>207807.53</v>
      </c>
      <c r="AV384" s="304">
        <v>0</v>
      </c>
      <c r="AW384" s="304"/>
      <c r="AX384" s="304">
        <v>208013.53</v>
      </c>
      <c r="AY384" s="304">
        <v>0</v>
      </c>
      <c r="AZ384" s="304"/>
      <c r="BA384" s="303">
        <v>317161.38</v>
      </c>
      <c r="BB384" s="302">
        <v>0</v>
      </c>
      <c r="BC384" s="302"/>
      <c r="BD384" s="301"/>
      <c r="BE384" s="300"/>
      <c r="BF384" s="287"/>
    </row>
    <row r="385" spans="1:58" ht="21.6" x14ac:dyDescent="0.3">
      <c r="A385" s="295"/>
      <c r="B385" s="354" t="s">
        <v>762</v>
      </c>
      <c r="C385" s="309">
        <v>607</v>
      </c>
      <c r="D385" s="312">
        <v>8</v>
      </c>
      <c r="E385" s="312">
        <v>4</v>
      </c>
      <c r="F385" s="311" t="s">
        <v>541</v>
      </c>
      <c r="G385" s="309" t="s">
        <v>251</v>
      </c>
      <c r="H385" s="310" t="s">
        <v>600</v>
      </c>
      <c r="I385" s="309" t="s">
        <v>404</v>
      </c>
      <c r="J385" s="308"/>
      <c r="K385" s="308"/>
      <c r="L385" s="308">
        <v>10101</v>
      </c>
      <c r="M385" s="307"/>
      <c r="N385" s="306"/>
      <c r="O385" s="305"/>
      <c r="P385" s="304">
        <v>731516.98</v>
      </c>
      <c r="Q385" s="304">
        <v>473839.64</v>
      </c>
      <c r="R385" s="304"/>
      <c r="S385" s="304"/>
      <c r="T385" s="304">
        <v>0</v>
      </c>
      <c r="U385" s="304">
        <v>0</v>
      </c>
      <c r="V385" s="304"/>
      <c r="W385" s="304">
        <v>55041.21</v>
      </c>
      <c r="X385" s="304">
        <v>55041.21</v>
      </c>
      <c r="Y385" s="304"/>
      <c r="Z385" s="304">
        <v>58605.71</v>
      </c>
      <c r="AA385" s="304">
        <v>58605.71</v>
      </c>
      <c r="AB385" s="304"/>
      <c r="AC385" s="304">
        <v>53480.94</v>
      </c>
      <c r="AD385" s="304">
        <v>53480.94</v>
      </c>
      <c r="AE385" s="304"/>
      <c r="AF385" s="304">
        <v>54864.17</v>
      </c>
      <c r="AG385" s="304">
        <v>54864.17</v>
      </c>
      <c r="AH385" s="304"/>
      <c r="AI385" s="304">
        <v>57564.43</v>
      </c>
      <c r="AJ385" s="304">
        <v>57564.43</v>
      </c>
      <c r="AK385" s="304"/>
      <c r="AL385" s="304">
        <v>53666.61</v>
      </c>
      <c r="AM385" s="304">
        <v>53666.61</v>
      </c>
      <c r="AN385" s="304"/>
      <c r="AO385" s="304">
        <v>55521.49</v>
      </c>
      <c r="AP385" s="304">
        <v>55521.49</v>
      </c>
      <c r="AQ385" s="304"/>
      <c r="AR385" s="304">
        <v>85095.08</v>
      </c>
      <c r="AS385" s="304">
        <v>85095.08</v>
      </c>
      <c r="AT385" s="304"/>
      <c r="AU385" s="304">
        <v>63420.08</v>
      </c>
      <c r="AV385" s="304">
        <v>0</v>
      </c>
      <c r="AW385" s="304"/>
      <c r="AX385" s="304">
        <v>63420.09</v>
      </c>
      <c r="AY385" s="304">
        <v>0</v>
      </c>
      <c r="AZ385" s="304"/>
      <c r="BA385" s="303">
        <v>130837.17</v>
      </c>
      <c r="BB385" s="302">
        <v>0</v>
      </c>
      <c r="BC385" s="302"/>
      <c r="BD385" s="301"/>
      <c r="BE385" s="300"/>
      <c r="BF385" s="287"/>
    </row>
    <row r="386" spans="1:58" ht="21.6" x14ac:dyDescent="0.3">
      <c r="A386" s="295"/>
      <c r="B386" s="354" t="s">
        <v>762</v>
      </c>
      <c r="C386" s="309">
        <v>607</v>
      </c>
      <c r="D386" s="312">
        <v>8</v>
      </c>
      <c r="E386" s="312">
        <v>4</v>
      </c>
      <c r="F386" s="311" t="s">
        <v>763</v>
      </c>
      <c r="G386" s="309" t="s">
        <v>252</v>
      </c>
      <c r="H386" s="310" t="s">
        <v>599</v>
      </c>
      <c r="I386" s="309" t="s">
        <v>403</v>
      </c>
      <c r="J386" s="308"/>
      <c r="K386" s="308"/>
      <c r="L386" s="308">
        <v>10315</v>
      </c>
      <c r="M386" s="307"/>
      <c r="N386" s="306"/>
      <c r="O386" s="305"/>
      <c r="P386" s="304">
        <v>42156.6</v>
      </c>
      <c r="Q386" s="304">
        <v>0</v>
      </c>
      <c r="R386" s="304"/>
      <c r="S386" s="304"/>
      <c r="T386" s="304">
        <v>0</v>
      </c>
      <c r="U386" s="304">
        <v>0</v>
      </c>
      <c r="V386" s="304"/>
      <c r="W386" s="304">
        <v>0</v>
      </c>
      <c r="X386" s="304">
        <v>0</v>
      </c>
      <c r="Y386" s="304"/>
      <c r="Z386" s="304">
        <v>0</v>
      </c>
      <c r="AA386" s="304">
        <v>0</v>
      </c>
      <c r="AB386" s="304"/>
      <c r="AC386" s="304">
        <v>0</v>
      </c>
      <c r="AD386" s="304">
        <v>0</v>
      </c>
      <c r="AE386" s="304"/>
      <c r="AF386" s="304">
        <v>0</v>
      </c>
      <c r="AG386" s="304">
        <v>0</v>
      </c>
      <c r="AH386" s="304"/>
      <c r="AI386" s="304">
        <v>0</v>
      </c>
      <c r="AJ386" s="304">
        <v>0</v>
      </c>
      <c r="AK386" s="304"/>
      <c r="AL386" s="304">
        <v>0</v>
      </c>
      <c r="AM386" s="304">
        <v>0</v>
      </c>
      <c r="AN386" s="304"/>
      <c r="AO386" s="304">
        <v>0</v>
      </c>
      <c r="AP386" s="304">
        <v>0</v>
      </c>
      <c r="AQ386" s="304"/>
      <c r="AR386" s="304">
        <v>0</v>
      </c>
      <c r="AS386" s="304">
        <v>0</v>
      </c>
      <c r="AT386" s="304"/>
      <c r="AU386" s="304">
        <v>42156.6</v>
      </c>
      <c r="AV386" s="304">
        <v>0</v>
      </c>
      <c r="AW386" s="304"/>
      <c r="AX386" s="304">
        <v>0</v>
      </c>
      <c r="AY386" s="304">
        <v>0</v>
      </c>
      <c r="AZ386" s="304"/>
      <c r="BA386" s="303">
        <v>0</v>
      </c>
      <c r="BB386" s="302">
        <v>0</v>
      </c>
      <c r="BC386" s="302"/>
      <c r="BD386" s="301"/>
      <c r="BE386" s="300"/>
      <c r="BF386" s="287"/>
    </row>
    <row r="387" spans="1:58" ht="21.6" x14ac:dyDescent="0.3">
      <c r="A387" s="295"/>
      <c r="B387" s="354" t="s">
        <v>762</v>
      </c>
      <c r="C387" s="309">
        <v>607</v>
      </c>
      <c r="D387" s="312">
        <v>8</v>
      </c>
      <c r="E387" s="312">
        <v>4</v>
      </c>
      <c r="F387" s="311" t="s">
        <v>763</v>
      </c>
      <c r="G387" s="309" t="s">
        <v>251</v>
      </c>
      <c r="H387" s="310" t="s">
        <v>600</v>
      </c>
      <c r="I387" s="309" t="s">
        <v>404</v>
      </c>
      <c r="J387" s="308"/>
      <c r="K387" s="308"/>
      <c r="L387" s="308">
        <v>10315</v>
      </c>
      <c r="M387" s="307"/>
      <c r="N387" s="306"/>
      <c r="O387" s="305"/>
      <c r="P387" s="304">
        <v>12731.3</v>
      </c>
      <c r="Q387" s="304">
        <v>0</v>
      </c>
      <c r="R387" s="304"/>
      <c r="S387" s="304"/>
      <c r="T387" s="304">
        <v>0</v>
      </c>
      <c r="U387" s="304">
        <v>0</v>
      </c>
      <c r="V387" s="304"/>
      <c r="W387" s="304">
        <v>0</v>
      </c>
      <c r="X387" s="304">
        <v>0</v>
      </c>
      <c r="Y387" s="304"/>
      <c r="Z387" s="304">
        <v>0</v>
      </c>
      <c r="AA387" s="304">
        <v>0</v>
      </c>
      <c r="AB387" s="304"/>
      <c r="AC387" s="304">
        <v>0</v>
      </c>
      <c r="AD387" s="304">
        <v>0</v>
      </c>
      <c r="AE387" s="304"/>
      <c r="AF387" s="304">
        <v>0</v>
      </c>
      <c r="AG387" s="304">
        <v>0</v>
      </c>
      <c r="AH387" s="304"/>
      <c r="AI387" s="304">
        <v>0</v>
      </c>
      <c r="AJ387" s="304">
        <v>0</v>
      </c>
      <c r="AK387" s="304"/>
      <c r="AL387" s="304">
        <v>0</v>
      </c>
      <c r="AM387" s="304">
        <v>0</v>
      </c>
      <c r="AN387" s="304"/>
      <c r="AO387" s="304">
        <v>0</v>
      </c>
      <c r="AP387" s="304">
        <v>0</v>
      </c>
      <c r="AQ387" s="304"/>
      <c r="AR387" s="304">
        <v>0</v>
      </c>
      <c r="AS387" s="304">
        <v>0</v>
      </c>
      <c r="AT387" s="304"/>
      <c r="AU387" s="304">
        <v>12731.3</v>
      </c>
      <c r="AV387" s="304">
        <v>0</v>
      </c>
      <c r="AW387" s="304"/>
      <c r="AX387" s="304">
        <v>0</v>
      </c>
      <c r="AY387" s="304">
        <v>0</v>
      </c>
      <c r="AZ387" s="304"/>
      <c r="BA387" s="303">
        <v>0</v>
      </c>
      <c r="BB387" s="302">
        <v>0</v>
      </c>
      <c r="BC387" s="302"/>
      <c r="BD387" s="301"/>
      <c r="BE387" s="300"/>
      <c r="BF387" s="287"/>
    </row>
    <row r="388" spans="1:58" ht="21.6" x14ac:dyDescent="0.3">
      <c r="A388" s="295"/>
      <c r="B388" s="354" t="s">
        <v>762</v>
      </c>
      <c r="C388" s="309">
        <v>607</v>
      </c>
      <c r="D388" s="312">
        <v>8</v>
      </c>
      <c r="E388" s="312">
        <v>4</v>
      </c>
      <c r="F388" s="311" t="s">
        <v>542</v>
      </c>
      <c r="G388" s="309" t="s">
        <v>269</v>
      </c>
      <c r="H388" s="310" t="s">
        <v>616</v>
      </c>
      <c r="I388" s="309" t="s">
        <v>457</v>
      </c>
      <c r="J388" s="308"/>
      <c r="K388" s="308"/>
      <c r="L388" s="308">
        <v>10101</v>
      </c>
      <c r="M388" s="307"/>
      <c r="N388" s="306"/>
      <c r="O388" s="305"/>
      <c r="P388" s="304">
        <v>10000</v>
      </c>
      <c r="Q388" s="304">
        <v>10000</v>
      </c>
      <c r="R388" s="304"/>
      <c r="S388" s="304"/>
      <c r="T388" s="304">
        <v>0</v>
      </c>
      <c r="U388" s="304">
        <v>0</v>
      </c>
      <c r="V388" s="304"/>
      <c r="W388" s="304">
        <v>0</v>
      </c>
      <c r="X388" s="304">
        <v>0</v>
      </c>
      <c r="Y388" s="304"/>
      <c r="Z388" s="304">
        <v>0</v>
      </c>
      <c r="AA388" s="304">
        <v>0</v>
      </c>
      <c r="AB388" s="304"/>
      <c r="AC388" s="304">
        <v>0</v>
      </c>
      <c r="AD388" s="304">
        <v>0</v>
      </c>
      <c r="AE388" s="304"/>
      <c r="AF388" s="304">
        <v>0</v>
      </c>
      <c r="AG388" s="304">
        <v>0</v>
      </c>
      <c r="AH388" s="304"/>
      <c r="AI388" s="304">
        <v>0</v>
      </c>
      <c r="AJ388" s="304">
        <v>0</v>
      </c>
      <c r="AK388" s="304"/>
      <c r="AL388" s="304">
        <v>0</v>
      </c>
      <c r="AM388" s="304">
        <v>0</v>
      </c>
      <c r="AN388" s="304"/>
      <c r="AO388" s="304">
        <v>0</v>
      </c>
      <c r="AP388" s="304">
        <v>0</v>
      </c>
      <c r="AQ388" s="304"/>
      <c r="AR388" s="304">
        <v>10000</v>
      </c>
      <c r="AS388" s="304">
        <v>10000</v>
      </c>
      <c r="AT388" s="304"/>
      <c r="AU388" s="304">
        <v>0</v>
      </c>
      <c r="AV388" s="304">
        <v>0</v>
      </c>
      <c r="AW388" s="304"/>
      <c r="AX388" s="304">
        <v>0</v>
      </c>
      <c r="AY388" s="304">
        <v>0</v>
      </c>
      <c r="AZ388" s="304"/>
      <c r="BA388" s="303">
        <v>0</v>
      </c>
      <c r="BB388" s="302">
        <v>0</v>
      </c>
      <c r="BC388" s="302"/>
      <c r="BD388" s="301"/>
      <c r="BE388" s="300"/>
      <c r="BF388" s="287"/>
    </row>
    <row r="389" spans="1:58" ht="21.6" x14ac:dyDescent="0.3">
      <c r="A389" s="295"/>
      <c r="B389" s="354" t="s">
        <v>762</v>
      </c>
      <c r="C389" s="309">
        <v>607</v>
      </c>
      <c r="D389" s="312">
        <v>8</v>
      </c>
      <c r="E389" s="312">
        <v>4</v>
      </c>
      <c r="F389" s="311" t="s">
        <v>543</v>
      </c>
      <c r="G389" s="309" t="s">
        <v>269</v>
      </c>
      <c r="H389" s="310" t="s">
        <v>616</v>
      </c>
      <c r="I389" s="309" t="s">
        <v>457</v>
      </c>
      <c r="J389" s="308"/>
      <c r="K389" s="308"/>
      <c r="L389" s="308">
        <v>10101</v>
      </c>
      <c r="M389" s="307"/>
      <c r="N389" s="306"/>
      <c r="O389" s="305"/>
      <c r="P389" s="304">
        <v>75000</v>
      </c>
      <c r="Q389" s="304">
        <v>75000</v>
      </c>
      <c r="R389" s="304"/>
      <c r="S389" s="304"/>
      <c r="T389" s="304">
        <v>0</v>
      </c>
      <c r="U389" s="304">
        <v>0</v>
      </c>
      <c r="V389" s="304"/>
      <c r="W389" s="304">
        <v>0</v>
      </c>
      <c r="X389" s="304">
        <v>0</v>
      </c>
      <c r="Y389" s="304"/>
      <c r="Z389" s="304">
        <v>25000</v>
      </c>
      <c r="AA389" s="304">
        <v>25000</v>
      </c>
      <c r="AB389" s="304"/>
      <c r="AC389" s="304">
        <v>0</v>
      </c>
      <c r="AD389" s="304">
        <v>0</v>
      </c>
      <c r="AE389" s="304"/>
      <c r="AF389" s="304">
        <v>0</v>
      </c>
      <c r="AG389" s="304">
        <v>0</v>
      </c>
      <c r="AH389" s="304"/>
      <c r="AI389" s="304">
        <v>25000</v>
      </c>
      <c r="AJ389" s="304">
        <v>25000</v>
      </c>
      <c r="AK389" s="304"/>
      <c r="AL389" s="304">
        <v>0</v>
      </c>
      <c r="AM389" s="304">
        <v>0</v>
      </c>
      <c r="AN389" s="304"/>
      <c r="AO389" s="304">
        <v>0</v>
      </c>
      <c r="AP389" s="304">
        <v>0</v>
      </c>
      <c r="AQ389" s="304"/>
      <c r="AR389" s="304">
        <v>25000</v>
      </c>
      <c r="AS389" s="304">
        <v>25000</v>
      </c>
      <c r="AT389" s="304"/>
      <c r="AU389" s="304">
        <v>0</v>
      </c>
      <c r="AV389" s="304">
        <v>0</v>
      </c>
      <c r="AW389" s="304"/>
      <c r="AX389" s="304">
        <v>0</v>
      </c>
      <c r="AY389" s="304">
        <v>0</v>
      </c>
      <c r="AZ389" s="304"/>
      <c r="BA389" s="303">
        <v>0</v>
      </c>
      <c r="BB389" s="302">
        <v>0</v>
      </c>
      <c r="BC389" s="302"/>
      <c r="BD389" s="301"/>
      <c r="BE389" s="300"/>
      <c r="BF389" s="287"/>
    </row>
    <row r="390" spans="1:58" x14ac:dyDescent="0.3">
      <c r="A390" s="295"/>
      <c r="B390" s="286" t="s">
        <v>549</v>
      </c>
      <c r="C390" s="286"/>
      <c r="D390" s="286"/>
      <c r="E390" s="286"/>
      <c r="F390" s="286"/>
      <c r="G390" s="286"/>
      <c r="H390" s="286"/>
      <c r="I390" s="286"/>
      <c r="J390" s="286"/>
      <c r="K390" s="286"/>
      <c r="L390" s="286"/>
      <c r="M390" s="286"/>
      <c r="N390" s="286"/>
      <c r="O390" s="331"/>
      <c r="P390" s="317">
        <v>24159404.5</v>
      </c>
      <c r="Q390" s="313">
        <v>17294342.829999998</v>
      </c>
      <c r="R390" s="332"/>
      <c r="S390" s="333"/>
      <c r="T390" s="317">
        <v>808111.01</v>
      </c>
      <c r="U390" s="316">
        <v>808111.01</v>
      </c>
      <c r="V390" s="315"/>
      <c r="W390" s="317">
        <v>1989245.47</v>
      </c>
      <c r="X390" s="316">
        <v>1989245.47</v>
      </c>
      <c r="Y390" s="315"/>
      <c r="Z390" s="317">
        <v>2003554.7</v>
      </c>
      <c r="AA390" s="316">
        <v>2003554.7</v>
      </c>
      <c r="AB390" s="315"/>
      <c r="AC390" s="317">
        <v>1927607.82</v>
      </c>
      <c r="AD390" s="316">
        <v>1927607.82</v>
      </c>
      <c r="AE390" s="315"/>
      <c r="AF390" s="317">
        <v>2199238.35</v>
      </c>
      <c r="AG390" s="316">
        <v>2199238.35</v>
      </c>
      <c r="AH390" s="315"/>
      <c r="AI390" s="317">
        <v>2498628.9300000002</v>
      </c>
      <c r="AJ390" s="316">
        <v>2498628.9300000002</v>
      </c>
      <c r="AK390" s="315"/>
      <c r="AL390" s="317">
        <v>2359855.84</v>
      </c>
      <c r="AM390" s="316">
        <v>2359855.84</v>
      </c>
      <c r="AN390" s="315"/>
      <c r="AO390" s="317">
        <v>1897850.32</v>
      </c>
      <c r="AP390" s="316">
        <v>1897850.32</v>
      </c>
      <c r="AQ390" s="315"/>
      <c r="AR390" s="317">
        <v>1629738.09</v>
      </c>
      <c r="AS390" s="316">
        <v>1610250.39</v>
      </c>
      <c r="AT390" s="315"/>
      <c r="AU390" s="317">
        <v>2378814.0299999998</v>
      </c>
      <c r="AV390" s="316">
        <v>0</v>
      </c>
      <c r="AW390" s="315"/>
      <c r="AX390" s="317">
        <v>2674976.2799999998</v>
      </c>
      <c r="AY390" s="316">
        <v>0</v>
      </c>
      <c r="AZ390" s="315"/>
      <c r="BA390" s="314">
        <v>1791783.66</v>
      </c>
      <c r="BB390" s="313">
        <v>0</v>
      </c>
      <c r="BC390" s="334"/>
      <c r="BD390" s="334"/>
      <c r="BE390" s="334"/>
      <c r="BF390" s="287"/>
    </row>
    <row r="391" spans="1:58" x14ac:dyDescent="0.3">
      <c r="A391" s="295"/>
      <c r="B391" s="353" t="s">
        <v>764</v>
      </c>
      <c r="C391" s="309">
        <v>607</v>
      </c>
      <c r="D391" s="312">
        <v>7</v>
      </c>
      <c r="E391" s="312">
        <v>3</v>
      </c>
      <c r="F391" s="311" t="s">
        <v>498</v>
      </c>
      <c r="G391" s="309" t="s">
        <v>264</v>
      </c>
      <c r="H391" s="310" t="s">
        <v>599</v>
      </c>
      <c r="I391" s="309" t="s">
        <v>403</v>
      </c>
      <c r="J391" s="308"/>
      <c r="K391" s="308"/>
      <c r="L391" s="308">
        <v>10101</v>
      </c>
      <c r="M391" s="307"/>
      <c r="N391" s="306"/>
      <c r="O391" s="305"/>
      <c r="P391" s="304">
        <v>5195364.71</v>
      </c>
      <c r="Q391" s="304">
        <v>3544915.88</v>
      </c>
      <c r="R391" s="304"/>
      <c r="S391" s="304"/>
      <c r="T391" s="304">
        <v>128638</v>
      </c>
      <c r="U391" s="304">
        <v>128638</v>
      </c>
      <c r="V391" s="304"/>
      <c r="W391" s="304">
        <v>423121.45</v>
      </c>
      <c r="X391" s="304">
        <v>423121.45</v>
      </c>
      <c r="Y391" s="304"/>
      <c r="Z391" s="304">
        <v>411142.69</v>
      </c>
      <c r="AA391" s="304">
        <v>411142.69</v>
      </c>
      <c r="AB391" s="304"/>
      <c r="AC391" s="304">
        <v>412560.55</v>
      </c>
      <c r="AD391" s="304">
        <v>412560.55</v>
      </c>
      <c r="AE391" s="304"/>
      <c r="AF391" s="304">
        <v>441146.73</v>
      </c>
      <c r="AG391" s="304">
        <v>441146.73</v>
      </c>
      <c r="AH391" s="304"/>
      <c r="AI391" s="304">
        <v>902511.74</v>
      </c>
      <c r="AJ391" s="304">
        <v>902511.74</v>
      </c>
      <c r="AK391" s="304"/>
      <c r="AL391" s="304">
        <v>346370.49</v>
      </c>
      <c r="AM391" s="304">
        <v>346370.49</v>
      </c>
      <c r="AN391" s="304"/>
      <c r="AO391" s="304">
        <v>178775.59</v>
      </c>
      <c r="AP391" s="304">
        <v>178775.59</v>
      </c>
      <c r="AQ391" s="304"/>
      <c r="AR391" s="304">
        <v>372342.18</v>
      </c>
      <c r="AS391" s="304">
        <v>300648.64</v>
      </c>
      <c r="AT391" s="304"/>
      <c r="AU391" s="304">
        <v>544852.49</v>
      </c>
      <c r="AV391" s="304">
        <v>0</v>
      </c>
      <c r="AW391" s="304"/>
      <c r="AX391" s="304">
        <v>464552.49</v>
      </c>
      <c r="AY391" s="304">
        <v>0</v>
      </c>
      <c r="AZ391" s="304"/>
      <c r="BA391" s="303">
        <v>569350.31000000006</v>
      </c>
      <c r="BB391" s="302">
        <v>0</v>
      </c>
      <c r="BC391" s="302"/>
      <c r="BD391" s="301"/>
      <c r="BE391" s="300"/>
      <c r="BF391" s="287"/>
    </row>
    <row r="392" spans="1:58" x14ac:dyDescent="0.3">
      <c r="A392" s="295"/>
      <c r="B392" s="353" t="s">
        <v>764</v>
      </c>
      <c r="C392" s="309">
        <v>607</v>
      </c>
      <c r="D392" s="312">
        <v>7</v>
      </c>
      <c r="E392" s="312">
        <v>3</v>
      </c>
      <c r="F392" s="311" t="s">
        <v>498</v>
      </c>
      <c r="G392" s="309" t="s">
        <v>264</v>
      </c>
      <c r="H392" s="310" t="s">
        <v>631</v>
      </c>
      <c r="I392" s="309" t="s">
        <v>572</v>
      </c>
      <c r="J392" s="308"/>
      <c r="K392" s="308"/>
      <c r="L392" s="308">
        <v>10101</v>
      </c>
      <c r="M392" s="307"/>
      <c r="N392" s="306"/>
      <c r="O392" s="305"/>
      <c r="P392" s="304">
        <v>10000</v>
      </c>
      <c r="Q392" s="304">
        <v>7724.85</v>
      </c>
      <c r="R392" s="304"/>
      <c r="S392" s="304"/>
      <c r="T392" s="304">
        <v>0</v>
      </c>
      <c r="U392" s="304">
        <v>0</v>
      </c>
      <c r="V392" s="304"/>
      <c r="W392" s="304">
        <v>1506.96</v>
      </c>
      <c r="X392" s="304">
        <v>1506.96</v>
      </c>
      <c r="Y392" s="304"/>
      <c r="Z392" s="304">
        <v>3021.87</v>
      </c>
      <c r="AA392" s="304">
        <v>3021.87</v>
      </c>
      <c r="AB392" s="304"/>
      <c r="AC392" s="304">
        <v>0</v>
      </c>
      <c r="AD392" s="304">
        <v>0</v>
      </c>
      <c r="AE392" s="304"/>
      <c r="AF392" s="304">
        <v>1571.82</v>
      </c>
      <c r="AG392" s="304">
        <v>1571.82</v>
      </c>
      <c r="AH392" s="304"/>
      <c r="AI392" s="304">
        <v>0</v>
      </c>
      <c r="AJ392" s="304">
        <v>0</v>
      </c>
      <c r="AK392" s="304"/>
      <c r="AL392" s="304">
        <v>1624.2</v>
      </c>
      <c r="AM392" s="304">
        <v>1624.2</v>
      </c>
      <c r="AN392" s="304"/>
      <c r="AO392" s="304">
        <v>0</v>
      </c>
      <c r="AP392" s="304">
        <v>0</v>
      </c>
      <c r="AQ392" s="304"/>
      <c r="AR392" s="304">
        <v>2275.15</v>
      </c>
      <c r="AS392" s="304">
        <v>0</v>
      </c>
      <c r="AT392" s="304"/>
      <c r="AU392" s="304">
        <v>0</v>
      </c>
      <c r="AV392" s="304">
        <v>0</v>
      </c>
      <c r="AW392" s="304"/>
      <c r="AX392" s="304">
        <v>0</v>
      </c>
      <c r="AY392" s="304">
        <v>0</v>
      </c>
      <c r="AZ392" s="304"/>
      <c r="BA392" s="303">
        <v>0</v>
      </c>
      <c r="BB392" s="302">
        <v>0</v>
      </c>
      <c r="BC392" s="302"/>
      <c r="BD392" s="301"/>
      <c r="BE392" s="300"/>
      <c r="BF392" s="287"/>
    </row>
    <row r="393" spans="1:58" x14ac:dyDescent="0.3">
      <c r="A393" s="295"/>
      <c r="B393" s="353" t="s">
        <v>764</v>
      </c>
      <c r="C393" s="309">
        <v>607</v>
      </c>
      <c r="D393" s="312">
        <v>7</v>
      </c>
      <c r="E393" s="312">
        <v>3</v>
      </c>
      <c r="F393" s="311" t="s">
        <v>498</v>
      </c>
      <c r="G393" s="309" t="s">
        <v>266</v>
      </c>
      <c r="H393" s="310" t="s">
        <v>600</v>
      </c>
      <c r="I393" s="309" t="s">
        <v>404</v>
      </c>
      <c r="J393" s="308"/>
      <c r="K393" s="308"/>
      <c r="L393" s="308">
        <v>10101</v>
      </c>
      <c r="M393" s="307"/>
      <c r="N393" s="306"/>
      <c r="O393" s="305"/>
      <c r="P393" s="304">
        <v>1572020.13</v>
      </c>
      <c r="Q393" s="304">
        <v>1022857.42</v>
      </c>
      <c r="R393" s="304"/>
      <c r="S393" s="304"/>
      <c r="T393" s="304">
        <v>0</v>
      </c>
      <c r="U393" s="304">
        <v>0</v>
      </c>
      <c r="V393" s="304"/>
      <c r="W393" s="304">
        <v>128943.86</v>
      </c>
      <c r="X393" s="304">
        <v>128943.86</v>
      </c>
      <c r="Y393" s="304"/>
      <c r="Z393" s="304">
        <v>120681.54</v>
      </c>
      <c r="AA393" s="304">
        <v>120681.54</v>
      </c>
      <c r="AB393" s="304"/>
      <c r="AC393" s="304">
        <v>123171.57</v>
      </c>
      <c r="AD393" s="304">
        <v>123171.57</v>
      </c>
      <c r="AE393" s="304"/>
      <c r="AF393" s="304">
        <v>126118.48</v>
      </c>
      <c r="AG393" s="304">
        <v>126118.48</v>
      </c>
      <c r="AH393" s="304"/>
      <c r="AI393" s="304">
        <v>133219.62</v>
      </c>
      <c r="AJ393" s="304">
        <v>133219.62</v>
      </c>
      <c r="AK393" s="304"/>
      <c r="AL393" s="304">
        <v>277282.26</v>
      </c>
      <c r="AM393" s="304">
        <v>277282.26</v>
      </c>
      <c r="AN393" s="304"/>
      <c r="AO393" s="304">
        <v>40181.94</v>
      </c>
      <c r="AP393" s="304">
        <v>40181.94</v>
      </c>
      <c r="AQ393" s="304"/>
      <c r="AR393" s="304">
        <v>86647</v>
      </c>
      <c r="AS393" s="304">
        <v>73258.149999999994</v>
      </c>
      <c r="AT393" s="304"/>
      <c r="AU393" s="304">
        <v>158901.45000000001</v>
      </c>
      <c r="AV393" s="304">
        <v>0</v>
      </c>
      <c r="AW393" s="304"/>
      <c r="AX393" s="304">
        <v>136901.45000000001</v>
      </c>
      <c r="AY393" s="304">
        <v>0</v>
      </c>
      <c r="AZ393" s="304"/>
      <c r="BA393" s="303">
        <v>239970.96</v>
      </c>
      <c r="BB393" s="302">
        <v>0</v>
      </c>
      <c r="BC393" s="302"/>
      <c r="BD393" s="301"/>
      <c r="BE393" s="300"/>
      <c r="BF393" s="287"/>
    </row>
    <row r="394" spans="1:58" x14ac:dyDescent="0.3">
      <c r="A394" s="295"/>
      <c r="B394" s="353" t="s">
        <v>764</v>
      </c>
      <c r="C394" s="309">
        <v>607</v>
      </c>
      <c r="D394" s="312">
        <v>7</v>
      </c>
      <c r="E394" s="312">
        <v>3</v>
      </c>
      <c r="F394" s="311" t="s">
        <v>498</v>
      </c>
      <c r="G394" s="309" t="s">
        <v>253</v>
      </c>
      <c r="H394" s="310" t="s">
        <v>601</v>
      </c>
      <c r="I394" s="309" t="s">
        <v>406</v>
      </c>
      <c r="J394" s="308"/>
      <c r="K394" s="308"/>
      <c r="L394" s="308">
        <v>10101</v>
      </c>
      <c r="M394" s="307"/>
      <c r="N394" s="306"/>
      <c r="O394" s="305"/>
      <c r="P394" s="304">
        <v>44000</v>
      </c>
      <c r="Q394" s="304">
        <v>15896.13</v>
      </c>
      <c r="R394" s="304"/>
      <c r="S394" s="304"/>
      <c r="T394" s="304">
        <v>1953.82</v>
      </c>
      <c r="U394" s="304">
        <v>1953.82</v>
      </c>
      <c r="V394" s="304"/>
      <c r="W394" s="304">
        <v>0</v>
      </c>
      <c r="X394" s="304">
        <v>0</v>
      </c>
      <c r="Y394" s="304"/>
      <c r="Z394" s="304">
        <v>3503.5</v>
      </c>
      <c r="AA394" s="304">
        <v>3503.5</v>
      </c>
      <c r="AB394" s="304"/>
      <c r="AC394" s="304">
        <v>1739.93</v>
      </c>
      <c r="AD394" s="304">
        <v>1739.93</v>
      </c>
      <c r="AE394" s="304"/>
      <c r="AF394" s="304">
        <v>1779.67</v>
      </c>
      <c r="AG394" s="304">
        <v>1779.67</v>
      </c>
      <c r="AH394" s="304"/>
      <c r="AI394" s="304">
        <v>1778.47</v>
      </c>
      <c r="AJ394" s="304">
        <v>1778.47</v>
      </c>
      <c r="AK394" s="304"/>
      <c r="AL394" s="304">
        <v>1737.41</v>
      </c>
      <c r="AM394" s="304">
        <v>1737.41</v>
      </c>
      <c r="AN394" s="304"/>
      <c r="AO394" s="304">
        <v>1677.13</v>
      </c>
      <c r="AP394" s="304">
        <v>1677.13</v>
      </c>
      <c r="AQ394" s="304"/>
      <c r="AR394" s="304">
        <v>1726.2</v>
      </c>
      <c r="AS394" s="304">
        <v>1726.2</v>
      </c>
      <c r="AT394" s="304"/>
      <c r="AU394" s="304">
        <v>3000</v>
      </c>
      <c r="AV394" s="304">
        <v>0</v>
      </c>
      <c r="AW394" s="304"/>
      <c r="AX394" s="304">
        <v>3000</v>
      </c>
      <c r="AY394" s="304">
        <v>0</v>
      </c>
      <c r="AZ394" s="304"/>
      <c r="BA394" s="303">
        <v>22103.87</v>
      </c>
      <c r="BB394" s="302">
        <v>0</v>
      </c>
      <c r="BC394" s="302"/>
      <c r="BD394" s="301"/>
      <c r="BE394" s="300"/>
      <c r="BF394" s="287"/>
    </row>
    <row r="395" spans="1:58" x14ac:dyDescent="0.3">
      <c r="A395" s="295"/>
      <c r="B395" s="353" t="s">
        <v>764</v>
      </c>
      <c r="C395" s="309">
        <v>607</v>
      </c>
      <c r="D395" s="312">
        <v>7</v>
      </c>
      <c r="E395" s="312">
        <v>3</v>
      </c>
      <c r="F395" s="311" t="s">
        <v>498</v>
      </c>
      <c r="G395" s="309" t="s">
        <v>253</v>
      </c>
      <c r="H395" s="310" t="s">
        <v>617</v>
      </c>
      <c r="I395" s="309" t="s">
        <v>448</v>
      </c>
      <c r="J395" s="308"/>
      <c r="K395" s="308"/>
      <c r="L395" s="308">
        <v>10101</v>
      </c>
      <c r="M395" s="307"/>
      <c r="N395" s="306"/>
      <c r="O395" s="305"/>
      <c r="P395" s="304">
        <v>28216.44</v>
      </c>
      <c r="Q395" s="304">
        <v>11081.86</v>
      </c>
      <c r="R395" s="304"/>
      <c r="S395" s="304"/>
      <c r="T395" s="304">
        <v>0</v>
      </c>
      <c r="U395" s="304">
        <v>0</v>
      </c>
      <c r="V395" s="304"/>
      <c r="W395" s="304">
        <v>1614.13</v>
      </c>
      <c r="X395" s="304">
        <v>1614.13</v>
      </c>
      <c r="Y395" s="304"/>
      <c r="Z395" s="304">
        <v>1167.2</v>
      </c>
      <c r="AA395" s="304">
        <v>1167.2</v>
      </c>
      <c r="AB395" s="304"/>
      <c r="AC395" s="304">
        <v>1298.28</v>
      </c>
      <c r="AD395" s="304">
        <v>1298.28</v>
      </c>
      <c r="AE395" s="304"/>
      <c r="AF395" s="304">
        <v>1802.97</v>
      </c>
      <c r="AG395" s="304">
        <v>1802.97</v>
      </c>
      <c r="AH395" s="304"/>
      <c r="AI395" s="304">
        <v>1308.5999999999999</v>
      </c>
      <c r="AJ395" s="304">
        <v>1308.5999999999999</v>
      </c>
      <c r="AK395" s="304"/>
      <c r="AL395" s="304">
        <v>1463.36</v>
      </c>
      <c r="AM395" s="304">
        <v>1463.36</v>
      </c>
      <c r="AN395" s="304"/>
      <c r="AO395" s="304">
        <v>1259.08</v>
      </c>
      <c r="AP395" s="304">
        <v>1259.08</v>
      </c>
      <c r="AQ395" s="304"/>
      <c r="AR395" s="304">
        <v>1168.24</v>
      </c>
      <c r="AS395" s="304">
        <v>1168.24</v>
      </c>
      <c r="AT395" s="304"/>
      <c r="AU395" s="304">
        <v>2800</v>
      </c>
      <c r="AV395" s="304">
        <v>0</v>
      </c>
      <c r="AW395" s="304"/>
      <c r="AX395" s="304">
        <v>2800</v>
      </c>
      <c r="AY395" s="304">
        <v>0</v>
      </c>
      <c r="AZ395" s="304"/>
      <c r="BA395" s="303">
        <v>11534.58</v>
      </c>
      <c r="BB395" s="302">
        <v>0</v>
      </c>
      <c r="BC395" s="302"/>
      <c r="BD395" s="301"/>
      <c r="BE395" s="300"/>
      <c r="BF395" s="287"/>
    </row>
    <row r="396" spans="1:58" x14ac:dyDescent="0.3">
      <c r="A396" s="295"/>
      <c r="B396" s="353" t="s">
        <v>764</v>
      </c>
      <c r="C396" s="309">
        <v>607</v>
      </c>
      <c r="D396" s="312">
        <v>7</v>
      </c>
      <c r="E396" s="312">
        <v>3</v>
      </c>
      <c r="F396" s="311" t="s">
        <v>498</v>
      </c>
      <c r="G396" s="309" t="s">
        <v>253</v>
      </c>
      <c r="H396" s="310" t="s">
        <v>618</v>
      </c>
      <c r="I396" s="309" t="s">
        <v>448</v>
      </c>
      <c r="J396" s="308"/>
      <c r="K396" s="308"/>
      <c r="L396" s="308">
        <v>10101</v>
      </c>
      <c r="M396" s="307"/>
      <c r="N396" s="306"/>
      <c r="O396" s="305"/>
      <c r="P396" s="304">
        <v>30274.560000000001</v>
      </c>
      <c r="Q396" s="304">
        <v>20183.04</v>
      </c>
      <c r="R396" s="304"/>
      <c r="S396" s="304"/>
      <c r="T396" s="304">
        <v>0</v>
      </c>
      <c r="U396" s="304">
        <v>0</v>
      </c>
      <c r="V396" s="304"/>
      <c r="W396" s="304">
        <v>2522.88</v>
      </c>
      <c r="X396" s="304">
        <v>2522.88</v>
      </c>
      <c r="Y396" s="304"/>
      <c r="Z396" s="304">
        <v>2522.88</v>
      </c>
      <c r="AA396" s="304">
        <v>2522.88</v>
      </c>
      <c r="AB396" s="304"/>
      <c r="AC396" s="304">
        <v>2522.88</v>
      </c>
      <c r="AD396" s="304">
        <v>2522.88</v>
      </c>
      <c r="AE396" s="304"/>
      <c r="AF396" s="304">
        <v>2522.88</v>
      </c>
      <c r="AG396" s="304">
        <v>2522.88</v>
      </c>
      <c r="AH396" s="304"/>
      <c r="AI396" s="304">
        <v>2522.88</v>
      </c>
      <c r="AJ396" s="304">
        <v>2522.88</v>
      </c>
      <c r="AK396" s="304"/>
      <c r="AL396" s="304">
        <v>2522.88</v>
      </c>
      <c r="AM396" s="304">
        <v>2522.88</v>
      </c>
      <c r="AN396" s="304"/>
      <c r="AO396" s="304">
        <v>2522.88</v>
      </c>
      <c r="AP396" s="304">
        <v>2522.88</v>
      </c>
      <c r="AQ396" s="304"/>
      <c r="AR396" s="304">
        <v>3169.12</v>
      </c>
      <c r="AS396" s="304">
        <v>2522.88</v>
      </c>
      <c r="AT396" s="304"/>
      <c r="AU396" s="304">
        <v>2346</v>
      </c>
      <c r="AV396" s="304">
        <v>0</v>
      </c>
      <c r="AW396" s="304"/>
      <c r="AX396" s="304">
        <v>2346</v>
      </c>
      <c r="AY396" s="304">
        <v>0</v>
      </c>
      <c r="AZ396" s="304"/>
      <c r="BA396" s="303">
        <v>4753.28</v>
      </c>
      <c r="BB396" s="302">
        <v>0</v>
      </c>
      <c r="BC396" s="302"/>
      <c r="BD396" s="301"/>
      <c r="BE396" s="300"/>
      <c r="BF396" s="287"/>
    </row>
    <row r="397" spans="1:58" x14ac:dyDescent="0.3">
      <c r="A397" s="295"/>
      <c r="B397" s="353" t="s">
        <v>764</v>
      </c>
      <c r="C397" s="309">
        <v>607</v>
      </c>
      <c r="D397" s="312">
        <v>7</v>
      </c>
      <c r="E397" s="312">
        <v>3</v>
      </c>
      <c r="F397" s="311" t="s">
        <v>498</v>
      </c>
      <c r="G397" s="309" t="s">
        <v>253</v>
      </c>
      <c r="H397" s="310" t="s">
        <v>602</v>
      </c>
      <c r="I397" s="309" t="s">
        <v>407</v>
      </c>
      <c r="J397" s="308"/>
      <c r="K397" s="308"/>
      <c r="L397" s="308">
        <v>10101</v>
      </c>
      <c r="M397" s="307"/>
      <c r="N397" s="306"/>
      <c r="O397" s="305"/>
      <c r="P397" s="304">
        <v>180720</v>
      </c>
      <c r="Q397" s="304">
        <v>80492.639999999999</v>
      </c>
      <c r="R397" s="304"/>
      <c r="S397" s="304"/>
      <c r="T397" s="304">
        <v>0</v>
      </c>
      <c r="U397" s="304">
        <v>0</v>
      </c>
      <c r="V397" s="304"/>
      <c r="W397" s="304">
        <v>4986.08</v>
      </c>
      <c r="X397" s="304">
        <v>4986.08</v>
      </c>
      <c r="Y397" s="304"/>
      <c r="Z397" s="304">
        <v>7272.16</v>
      </c>
      <c r="AA397" s="304">
        <v>7272.16</v>
      </c>
      <c r="AB397" s="304"/>
      <c r="AC397" s="304">
        <v>23438.080000000002</v>
      </c>
      <c r="AD397" s="304">
        <v>23438.080000000002</v>
      </c>
      <c r="AE397" s="304"/>
      <c r="AF397" s="304">
        <v>5286.08</v>
      </c>
      <c r="AG397" s="304">
        <v>5286.08</v>
      </c>
      <c r="AH397" s="304"/>
      <c r="AI397" s="304">
        <v>4986.08</v>
      </c>
      <c r="AJ397" s="304">
        <v>4986.08</v>
      </c>
      <c r="AK397" s="304"/>
      <c r="AL397" s="304">
        <v>20300</v>
      </c>
      <c r="AM397" s="304">
        <v>20300</v>
      </c>
      <c r="AN397" s="304"/>
      <c r="AO397" s="304">
        <v>4986.08</v>
      </c>
      <c r="AP397" s="304">
        <v>4986.08</v>
      </c>
      <c r="AQ397" s="304"/>
      <c r="AR397" s="304">
        <v>10013.92</v>
      </c>
      <c r="AS397" s="304">
        <v>9238.08</v>
      </c>
      <c r="AT397" s="304"/>
      <c r="AU397" s="304">
        <v>8000</v>
      </c>
      <c r="AV397" s="304">
        <v>0</v>
      </c>
      <c r="AW397" s="304"/>
      <c r="AX397" s="304">
        <v>8000</v>
      </c>
      <c r="AY397" s="304">
        <v>0</v>
      </c>
      <c r="AZ397" s="304"/>
      <c r="BA397" s="303">
        <v>83451.520000000004</v>
      </c>
      <c r="BB397" s="302">
        <v>0</v>
      </c>
      <c r="BC397" s="302"/>
      <c r="BD397" s="301"/>
      <c r="BE397" s="300"/>
      <c r="BF397" s="287"/>
    </row>
    <row r="398" spans="1:58" x14ac:dyDescent="0.3">
      <c r="A398" s="295"/>
      <c r="B398" s="353" t="s">
        <v>764</v>
      </c>
      <c r="C398" s="309">
        <v>607</v>
      </c>
      <c r="D398" s="312">
        <v>7</v>
      </c>
      <c r="E398" s="312">
        <v>3</v>
      </c>
      <c r="F398" s="311" t="s">
        <v>498</v>
      </c>
      <c r="G398" s="309" t="s">
        <v>253</v>
      </c>
      <c r="H398" s="310" t="s">
        <v>603</v>
      </c>
      <c r="I398" s="309" t="s">
        <v>408</v>
      </c>
      <c r="J398" s="308"/>
      <c r="K398" s="308"/>
      <c r="L398" s="308">
        <v>10101</v>
      </c>
      <c r="M398" s="307"/>
      <c r="N398" s="306"/>
      <c r="O398" s="305"/>
      <c r="P398" s="304">
        <v>132130</v>
      </c>
      <c r="Q398" s="304">
        <v>38000</v>
      </c>
      <c r="R398" s="304"/>
      <c r="S398" s="304"/>
      <c r="T398" s="304">
        <v>0</v>
      </c>
      <c r="U398" s="304">
        <v>0</v>
      </c>
      <c r="V398" s="304"/>
      <c r="W398" s="304">
        <v>19900</v>
      </c>
      <c r="X398" s="304">
        <v>19900</v>
      </c>
      <c r="Y398" s="304"/>
      <c r="Z398" s="304">
        <v>0</v>
      </c>
      <c r="AA398" s="304">
        <v>0</v>
      </c>
      <c r="AB398" s="304"/>
      <c r="AC398" s="304">
        <v>0</v>
      </c>
      <c r="AD398" s="304">
        <v>0</v>
      </c>
      <c r="AE398" s="304"/>
      <c r="AF398" s="304">
        <v>0</v>
      </c>
      <c r="AG398" s="304">
        <v>0</v>
      </c>
      <c r="AH398" s="304"/>
      <c r="AI398" s="304">
        <v>0</v>
      </c>
      <c r="AJ398" s="304">
        <v>0</v>
      </c>
      <c r="AK398" s="304"/>
      <c r="AL398" s="304">
        <v>2900</v>
      </c>
      <c r="AM398" s="304">
        <v>2900</v>
      </c>
      <c r="AN398" s="304"/>
      <c r="AO398" s="304">
        <v>15200</v>
      </c>
      <c r="AP398" s="304">
        <v>15200</v>
      </c>
      <c r="AQ398" s="304"/>
      <c r="AR398" s="304">
        <v>0</v>
      </c>
      <c r="AS398" s="304">
        <v>0</v>
      </c>
      <c r="AT398" s="304"/>
      <c r="AU398" s="304">
        <v>11900</v>
      </c>
      <c r="AV398" s="304">
        <v>0</v>
      </c>
      <c r="AW398" s="304"/>
      <c r="AX398" s="304">
        <v>38300</v>
      </c>
      <c r="AY398" s="304">
        <v>0</v>
      </c>
      <c r="AZ398" s="304"/>
      <c r="BA398" s="303">
        <v>43930</v>
      </c>
      <c r="BB398" s="302">
        <v>0</v>
      </c>
      <c r="BC398" s="302"/>
      <c r="BD398" s="301"/>
      <c r="BE398" s="300"/>
      <c r="BF398" s="287"/>
    </row>
    <row r="399" spans="1:58" x14ac:dyDescent="0.3">
      <c r="A399" s="295"/>
      <c r="B399" s="353" t="s">
        <v>764</v>
      </c>
      <c r="C399" s="309">
        <v>607</v>
      </c>
      <c r="D399" s="312">
        <v>7</v>
      </c>
      <c r="E399" s="312">
        <v>3</v>
      </c>
      <c r="F399" s="311" t="s">
        <v>498</v>
      </c>
      <c r="G399" s="309" t="s">
        <v>253</v>
      </c>
      <c r="H399" s="310" t="s">
        <v>619</v>
      </c>
      <c r="I399" s="309" t="s">
        <v>460</v>
      </c>
      <c r="J399" s="308"/>
      <c r="K399" s="308"/>
      <c r="L399" s="308">
        <v>10101</v>
      </c>
      <c r="M399" s="307"/>
      <c r="N399" s="306"/>
      <c r="O399" s="305"/>
      <c r="P399" s="304">
        <v>10000</v>
      </c>
      <c r="Q399" s="304">
        <v>7998</v>
      </c>
      <c r="R399" s="304"/>
      <c r="S399" s="304"/>
      <c r="T399" s="304">
        <v>0</v>
      </c>
      <c r="U399" s="304">
        <v>0</v>
      </c>
      <c r="V399" s="304"/>
      <c r="W399" s="304">
        <v>0</v>
      </c>
      <c r="X399" s="304">
        <v>0</v>
      </c>
      <c r="Y399" s="304"/>
      <c r="Z399" s="304">
        <v>0</v>
      </c>
      <c r="AA399" s="304">
        <v>0</v>
      </c>
      <c r="AB399" s="304"/>
      <c r="AC399" s="304">
        <v>0</v>
      </c>
      <c r="AD399" s="304">
        <v>0</v>
      </c>
      <c r="AE399" s="304"/>
      <c r="AF399" s="304">
        <v>7998</v>
      </c>
      <c r="AG399" s="304">
        <v>7998</v>
      </c>
      <c r="AH399" s="304"/>
      <c r="AI399" s="304">
        <v>0</v>
      </c>
      <c r="AJ399" s="304">
        <v>0</v>
      </c>
      <c r="AK399" s="304"/>
      <c r="AL399" s="304">
        <v>0</v>
      </c>
      <c r="AM399" s="304">
        <v>0</v>
      </c>
      <c r="AN399" s="304"/>
      <c r="AO399" s="304">
        <v>0</v>
      </c>
      <c r="AP399" s="304">
        <v>0</v>
      </c>
      <c r="AQ399" s="304"/>
      <c r="AR399" s="304">
        <v>0</v>
      </c>
      <c r="AS399" s="304">
        <v>0</v>
      </c>
      <c r="AT399" s="304"/>
      <c r="AU399" s="304">
        <v>2</v>
      </c>
      <c r="AV399" s="304">
        <v>0</v>
      </c>
      <c r="AW399" s="304"/>
      <c r="AX399" s="304">
        <v>0</v>
      </c>
      <c r="AY399" s="304">
        <v>0</v>
      </c>
      <c r="AZ399" s="304"/>
      <c r="BA399" s="303">
        <v>2000</v>
      </c>
      <c r="BB399" s="302">
        <v>0</v>
      </c>
      <c r="BC399" s="302"/>
      <c r="BD399" s="301"/>
      <c r="BE399" s="300"/>
      <c r="BF399" s="287"/>
    </row>
    <row r="400" spans="1:58" x14ac:dyDescent="0.3">
      <c r="A400" s="295"/>
      <c r="B400" s="353" t="s">
        <v>764</v>
      </c>
      <c r="C400" s="309">
        <v>607</v>
      </c>
      <c r="D400" s="312">
        <v>7</v>
      </c>
      <c r="E400" s="312">
        <v>3</v>
      </c>
      <c r="F400" s="311" t="s">
        <v>498</v>
      </c>
      <c r="G400" s="309" t="s">
        <v>253</v>
      </c>
      <c r="H400" s="310" t="s">
        <v>604</v>
      </c>
      <c r="I400" s="309" t="s">
        <v>409</v>
      </c>
      <c r="J400" s="308"/>
      <c r="K400" s="308"/>
      <c r="L400" s="308">
        <v>10101</v>
      </c>
      <c r="M400" s="307"/>
      <c r="N400" s="306"/>
      <c r="O400" s="305"/>
      <c r="P400" s="304">
        <v>149000</v>
      </c>
      <c r="Q400" s="304">
        <v>32394.48</v>
      </c>
      <c r="R400" s="304"/>
      <c r="S400" s="304"/>
      <c r="T400" s="304">
        <v>0</v>
      </c>
      <c r="U400" s="304">
        <v>0</v>
      </c>
      <c r="V400" s="304"/>
      <c r="W400" s="304">
        <v>0</v>
      </c>
      <c r="X400" s="304">
        <v>0</v>
      </c>
      <c r="Y400" s="304"/>
      <c r="Z400" s="304">
        <v>0</v>
      </c>
      <c r="AA400" s="304">
        <v>0</v>
      </c>
      <c r="AB400" s="304"/>
      <c r="AC400" s="304">
        <v>3885</v>
      </c>
      <c r="AD400" s="304">
        <v>3885</v>
      </c>
      <c r="AE400" s="304"/>
      <c r="AF400" s="304">
        <v>9770.91</v>
      </c>
      <c r="AG400" s="304">
        <v>9770.91</v>
      </c>
      <c r="AH400" s="304"/>
      <c r="AI400" s="304">
        <v>9037</v>
      </c>
      <c r="AJ400" s="304">
        <v>9037</v>
      </c>
      <c r="AK400" s="304"/>
      <c r="AL400" s="304">
        <v>0</v>
      </c>
      <c r="AM400" s="304">
        <v>0</v>
      </c>
      <c r="AN400" s="304"/>
      <c r="AO400" s="304">
        <v>0</v>
      </c>
      <c r="AP400" s="304">
        <v>0</v>
      </c>
      <c r="AQ400" s="304"/>
      <c r="AR400" s="304">
        <v>36573.040000000001</v>
      </c>
      <c r="AS400" s="304">
        <v>9701.57</v>
      </c>
      <c r="AT400" s="304"/>
      <c r="AU400" s="304">
        <v>3426.96</v>
      </c>
      <c r="AV400" s="304">
        <v>0</v>
      </c>
      <c r="AW400" s="304"/>
      <c r="AX400" s="304">
        <v>0</v>
      </c>
      <c r="AY400" s="304">
        <v>0</v>
      </c>
      <c r="AZ400" s="304"/>
      <c r="BA400" s="303">
        <v>86307.09</v>
      </c>
      <c r="BB400" s="302">
        <v>0</v>
      </c>
      <c r="BC400" s="302"/>
      <c r="BD400" s="301"/>
      <c r="BE400" s="300"/>
      <c r="BF400" s="287"/>
    </row>
    <row r="401" spans="1:58" x14ac:dyDescent="0.3">
      <c r="A401" s="295"/>
      <c r="B401" s="353" t="s">
        <v>764</v>
      </c>
      <c r="C401" s="309">
        <v>607</v>
      </c>
      <c r="D401" s="312">
        <v>7</v>
      </c>
      <c r="E401" s="312">
        <v>3</v>
      </c>
      <c r="F401" s="311" t="s">
        <v>498</v>
      </c>
      <c r="G401" s="309" t="s">
        <v>253</v>
      </c>
      <c r="H401" s="310" t="s">
        <v>605</v>
      </c>
      <c r="I401" s="309" t="s">
        <v>410</v>
      </c>
      <c r="J401" s="308"/>
      <c r="K401" s="308"/>
      <c r="L401" s="308">
        <v>10101</v>
      </c>
      <c r="M401" s="307"/>
      <c r="N401" s="306"/>
      <c r="O401" s="305"/>
      <c r="P401" s="304">
        <v>8510</v>
      </c>
      <c r="Q401" s="304">
        <v>3675</v>
      </c>
      <c r="R401" s="304"/>
      <c r="S401" s="304"/>
      <c r="T401" s="304">
        <v>0</v>
      </c>
      <c r="U401" s="304">
        <v>0</v>
      </c>
      <c r="V401" s="304"/>
      <c r="W401" s="304">
        <v>0</v>
      </c>
      <c r="X401" s="304">
        <v>0</v>
      </c>
      <c r="Y401" s="304"/>
      <c r="Z401" s="304">
        <v>0</v>
      </c>
      <c r="AA401" s="304">
        <v>0</v>
      </c>
      <c r="AB401" s="304"/>
      <c r="AC401" s="304">
        <v>3675</v>
      </c>
      <c r="AD401" s="304">
        <v>3675</v>
      </c>
      <c r="AE401" s="304"/>
      <c r="AF401" s="304">
        <v>0</v>
      </c>
      <c r="AG401" s="304">
        <v>0</v>
      </c>
      <c r="AH401" s="304"/>
      <c r="AI401" s="304">
        <v>0</v>
      </c>
      <c r="AJ401" s="304">
        <v>0</v>
      </c>
      <c r="AK401" s="304"/>
      <c r="AL401" s="304">
        <v>0</v>
      </c>
      <c r="AM401" s="304">
        <v>0</v>
      </c>
      <c r="AN401" s="304"/>
      <c r="AO401" s="304">
        <v>0</v>
      </c>
      <c r="AP401" s="304">
        <v>0</v>
      </c>
      <c r="AQ401" s="304"/>
      <c r="AR401" s="304">
        <v>0</v>
      </c>
      <c r="AS401" s="304">
        <v>0</v>
      </c>
      <c r="AT401" s="304"/>
      <c r="AU401" s="304">
        <v>0</v>
      </c>
      <c r="AV401" s="304">
        <v>0</v>
      </c>
      <c r="AW401" s="304"/>
      <c r="AX401" s="304">
        <v>0</v>
      </c>
      <c r="AY401" s="304">
        <v>0</v>
      </c>
      <c r="AZ401" s="304"/>
      <c r="BA401" s="303">
        <v>4835</v>
      </c>
      <c r="BB401" s="302">
        <v>0</v>
      </c>
      <c r="BC401" s="302"/>
      <c r="BD401" s="301"/>
      <c r="BE401" s="300"/>
      <c r="BF401" s="287"/>
    </row>
    <row r="402" spans="1:58" x14ac:dyDescent="0.3">
      <c r="A402" s="295"/>
      <c r="B402" s="353" t="s">
        <v>764</v>
      </c>
      <c r="C402" s="309">
        <v>607</v>
      </c>
      <c r="D402" s="312">
        <v>7</v>
      </c>
      <c r="E402" s="312">
        <v>3</v>
      </c>
      <c r="F402" s="311" t="s">
        <v>498</v>
      </c>
      <c r="G402" s="309" t="s">
        <v>262</v>
      </c>
      <c r="H402" s="310" t="s">
        <v>622</v>
      </c>
      <c r="I402" s="309" t="s">
        <v>448</v>
      </c>
      <c r="J402" s="308"/>
      <c r="K402" s="308"/>
      <c r="L402" s="308">
        <v>10101</v>
      </c>
      <c r="M402" s="307"/>
      <c r="N402" s="306"/>
      <c r="O402" s="305"/>
      <c r="P402" s="304">
        <v>401765</v>
      </c>
      <c r="Q402" s="304">
        <v>278238.28000000003</v>
      </c>
      <c r="R402" s="304"/>
      <c r="S402" s="304"/>
      <c r="T402" s="304">
        <v>0</v>
      </c>
      <c r="U402" s="304">
        <v>0</v>
      </c>
      <c r="V402" s="304"/>
      <c r="W402" s="304">
        <v>96093.54</v>
      </c>
      <c r="X402" s="304">
        <v>96093.54</v>
      </c>
      <c r="Y402" s="304"/>
      <c r="Z402" s="304">
        <v>68195.88</v>
      </c>
      <c r="AA402" s="304">
        <v>68195.88</v>
      </c>
      <c r="AB402" s="304"/>
      <c r="AC402" s="304">
        <v>65018.12</v>
      </c>
      <c r="AD402" s="304">
        <v>65018.12</v>
      </c>
      <c r="AE402" s="304"/>
      <c r="AF402" s="304">
        <v>46306.17</v>
      </c>
      <c r="AG402" s="304">
        <v>46306.17</v>
      </c>
      <c r="AH402" s="304"/>
      <c r="AI402" s="304">
        <v>696.7</v>
      </c>
      <c r="AJ402" s="304">
        <v>696.7</v>
      </c>
      <c r="AK402" s="304"/>
      <c r="AL402" s="304">
        <v>675.37</v>
      </c>
      <c r="AM402" s="304">
        <v>675.37</v>
      </c>
      <c r="AN402" s="304"/>
      <c r="AO402" s="304">
        <v>649.69000000000005</v>
      </c>
      <c r="AP402" s="304">
        <v>649.69000000000005</v>
      </c>
      <c r="AQ402" s="304"/>
      <c r="AR402" s="304">
        <v>602.80999999999995</v>
      </c>
      <c r="AS402" s="304">
        <v>602.80999999999995</v>
      </c>
      <c r="AT402" s="304"/>
      <c r="AU402" s="304">
        <v>26779.84</v>
      </c>
      <c r="AV402" s="304">
        <v>0</v>
      </c>
      <c r="AW402" s="304"/>
      <c r="AX402" s="304">
        <v>40000</v>
      </c>
      <c r="AY402" s="304">
        <v>0</v>
      </c>
      <c r="AZ402" s="304"/>
      <c r="BA402" s="303">
        <v>56746.879999999997</v>
      </c>
      <c r="BB402" s="302">
        <v>0</v>
      </c>
      <c r="BC402" s="302"/>
      <c r="BD402" s="301"/>
      <c r="BE402" s="300"/>
      <c r="BF402" s="287"/>
    </row>
    <row r="403" spans="1:58" x14ac:dyDescent="0.3">
      <c r="A403" s="295"/>
      <c r="B403" s="353" t="s">
        <v>764</v>
      </c>
      <c r="C403" s="309">
        <v>607</v>
      </c>
      <c r="D403" s="312">
        <v>7</v>
      </c>
      <c r="E403" s="312">
        <v>3</v>
      </c>
      <c r="F403" s="311" t="s">
        <v>498</v>
      </c>
      <c r="G403" s="309" t="s">
        <v>262</v>
      </c>
      <c r="H403" s="310" t="s">
        <v>614</v>
      </c>
      <c r="I403" s="309" t="s">
        <v>448</v>
      </c>
      <c r="J403" s="308"/>
      <c r="K403" s="308"/>
      <c r="L403" s="308">
        <v>10101</v>
      </c>
      <c r="M403" s="307"/>
      <c r="N403" s="306"/>
      <c r="O403" s="305"/>
      <c r="P403" s="304">
        <v>60647</v>
      </c>
      <c r="Q403" s="304">
        <v>54019.28</v>
      </c>
      <c r="R403" s="304"/>
      <c r="S403" s="304"/>
      <c r="T403" s="304">
        <v>0</v>
      </c>
      <c r="U403" s="304">
        <v>0</v>
      </c>
      <c r="V403" s="304"/>
      <c r="W403" s="304">
        <v>14473.1</v>
      </c>
      <c r="X403" s="304">
        <v>14473.1</v>
      </c>
      <c r="Y403" s="304"/>
      <c r="Z403" s="304">
        <v>4015.32</v>
      </c>
      <c r="AA403" s="304">
        <v>4015.32</v>
      </c>
      <c r="AB403" s="304"/>
      <c r="AC403" s="304">
        <v>5999.6</v>
      </c>
      <c r="AD403" s="304">
        <v>5999.6</v>
      </c>
      <c r="AE403" s="304"/>
      <c r="AF403" s="304">
        <v>8764.6</v>
      </c>
      <c r="AG403" s="304">
        <v>8764.6</v>
      </c>
      <c r="AH403" s="304"/>
      <c r="AI403" s="304">
        <v>7246.08</v>
      </c>
      <c r="AJ403" s="304">
        <v>7246.08</v>
      </c>
      <c r="AK403" s="304"/>
      <c r="AL403" s="304">
        <v>5865.03</v>
      </c>
      <c r="AM403" s="304">
        <v>5865.03</v>
      </c>
      <c r="AN403" s="304"/>
      <c r="AO403" s="304">
        <v>2932.99</v>
      </c>
      <c r="AP403" s="304">
        <v>2932.99</v>
      </c>
      <c r="AQ403" s="304"/>
      <c r="AR403" s="304">
        <v>4722.5600000000004</v>
      </c>
      <c r="AS403" s="304">
        <v>4722.5600000000004</v>
      </c>
      <c r="AT403" s="304"/>
      <c r="AU403" s="304">
        <v>6627.72</v>
      </c>
      <c r="AV403" s="304">
        <v>0</v>
      </c>
      <c r="AW403" s="304"/>
      <c r="AX403" s="304">
        <v>0</v>
      </c>
      <c r="AY403" s="304">
        <v>0</v>
      </c>
      <c r="AZ403" s="304"/>
      <c r="BA403" s="303">
        <v>0</v>
      </c>
      <c r="BB403" s="302">
        <v>0</v>
      </c>
      <c r="BC403" s="302"/>
      <c r="BD403" s="301"/>
      <c r="BE403" s="300"/>
      <c r="BF403" s="287"/>
    </row>
    <row r="404" spans="1:58" x14ac:dyDescent="0.3">
      <c r="A404" s="295"/>
      <c r="B404" s="353" t="s">
        <v>764</v>
      </c>
      <c r="C404" s="309">
        <v>607</v>
      </c>
      <c r="D404" s="312">
        <v>7</v>
      </c>
      <c r="E404" s="312">
        <v>3</v>
      </c>
      <c r="F404" s="311" t="s">
        <v>498</v>
      </c>
      <c r="G404" s="309" t="s">
        <v>256</v>
      </c>
      <c r="H404" s="310" t="s">
        <v>623</v>
      </c>
      <c r="I404" s="309" t="s">
        <v>462</v>
      </c>
      <c r="J404" s="308"/>
      <c r="K404" s="308"/>
      <c r="L404" s="308">
        <v>10101</v>
      </c>
      <c r="M404" s="307"/>
      <c r="N404" s="306"/>
      <c r="O404" s="305"/>
      <c r="P404" s="304">
        <v>12165</v>
      </c>
      <c r="Q404" s="304">
        <v>8819</v>
      </c>
      <c r="R404" s="304"/>
      <c r="S404" s="304"/>
      <c r="T404" s="304">
        <v>0</v>
      </c>
      <c r="U404" s="304">
        <v>0</v>
      </c>
      <c r="V404" s="304"/>
      <c r="W404" s="304">
        <v>2934</v>
      </c>
      <c r="X404" s="304">
        <v>2934</v>
      </c>
      <c r="Y404" s="304"/>
      <c r="Z404" s="304">
        <v>0</v>
      </c>
      <c r="AA404" s="304">
        <v>0</v>
      </c>
      <c r="AB404" s="304"/>
      <c r="AC404" s="304">
        <v>2950</v>
      </c>
      <c r="AD404" s="304">
        <v>2950</v>
      </c>
      <c r="AE404" s="304"/>
      <c r="AF404" s="304">
        <v>0</v>
      </c>
      <c r="AG404" s="304">
        <v>0</v>
      </c>
      <c r="AH404" s="304"/>
      <c r="AI404" s="304">
        <v>0</v>
      </c>
      <c r="AJ404" s="304">
        <v>0</v>
      </c>
      <c r="AK404" s="304"/>
      <c r="AL404" s="304">
        <v>2935</v>
      </c>
      <c r="AM404" s="304">
        <v>2935</v>
      </c>
      <c r="AN404" s="304"/>
      <c r="AO404" s="304">
        <v>0</v>
      </c>
      <c r="AP404" s="304">
        <v>0</v>
      </c>
      <c r="AQ404" s="304"/>
      <c r="AR404" s="304">
        <v>106</v>
      </c>
      <c r="AS404" s="304">
        <v>0</v>
      </c>
      <c r="AT404" s="304"/>
      <c r="AU404" s="304">
        <v>3024</v>
      </c>
      <c r="AV404" s="304">
        <v>0</v>
      </c>
      <c r="AW404" s="304"/>
      <c r="AX404" s="304">
        <v>0</v>
      </c>
      <c r="AY404" s="304">
        <v>0</v>
      </c>
      <c r="AZ404" s="304"/>
      <c r="BA404" s="303">
        <v>216</v>
      </c>
      <c r="BB404" s="302">
        <v>0</v>
      </c>
      <c r="BC404" s="302"/>
      <c r="BD404" s="301"/>
      <c r="BE404" s="300"/>
      <c r="BF404" s="287"/>
    </row>
    <row r="405" spans="1:58" x14ac:dyDescent="0.3">
      <c r="A405" s="295"/>
      <c r="B405" s="353" t="s">
        <v>764</v>
      </c>
      <c r="C405" s="309">
        <v>607</v>
      </c>
      <c r="D405" s="312">
        <v>7</v>
      </c>
      <c r="E405" s="312">
        <v>3</v>
      </c>
      <c r="F405" s="311" t="s">
        <v>498</v>
      </c>
      <c r="G405" s="309" t="s">
        <v>256</v>
      </c>
      <c r="H405" s="310" t="s">
        <v>630</v>
      </c>
      <c r="I405" s="309" t="s">
        <v>462</v>
      </c>
      <c r="J405" s="308"/>
      <c r="K405" s="308"/>
      <c r="L405" s="308">
        <v>10101</v>
      </c>
      <c r="M405" s="307"/>
      <c r="N405" s="306"/>
      <c r="O405" s="305"/>
      <c r="P405" s="304">
        <v>110313</v>
      </c>
      <c r="Q405" s="304">
        <v>62071</v>
      </c>
      <c r="R405" s="304"/>
      <c r="S405" s="304"/>
      <c r="T405" s="304">
        <v>0</v>
      </c>
      <c r="U405" s="304">
        <v>0</v>
      </c>
      <c r="V405" s="304"/>
      <c r="W405" s="304">
        <v>27579</v>
      </c>
      <c r="X405" s="304">
        <v>27579</v>
      </c>
      <c r="Y405" s="304"/>
      <c r="Z405" s="304">
        <v>0</v>
      </c>
      <c r="AA405" s="304">
        <v>0</v>
      </c>
      <c r="AB405" s="304"/>
      <c r="AC405" s="304">
        <v>27578</v>
      </c>
      <c r="AD405" s="304">
        <v>27578</v>
      </c>
      <c r="AE405" s="304"/>
      <c r="AF405" s="304">
        <v>0</v>
      </c>
      <c r="AG405" s="304">
        <v>0</v>
      </c>
      <c r="AH405" s="304"/>
      <c r="AI405" s="304">
        <v>0</v>
      </c>
      <c r="AJ405" s="304">
        <v>0</v>
      </c>
      <c r="AK405" s="304"/>
      <c r="AL405" s="304">
        <v>6914</v>
      </c>
      <c r="AM405" s="304">
        <v>6914</v>
      </c>
      <c r="AN405" s="304"/>
      <c r="AO405" s="304">
        <v>0</v>
      </c>
      <c r="AP405" s="304">
        <v>0</v>
      </c>
      <c r="AQ405" s="304"/>
      <c r="AR405" s="304">
        <v>5466</v>
      </c>
      <c r="AS405" s="304">
        <v>0</v>
      </c>
      <c r="AT405" s="304"/>
      <c r="AU405" s="304">
        <v>27573</v>
      </c>
      <c r="AV405" s="304">
        <v>0</v>
      </c>
      <c r="AW405" s="304"/>
      <c r="AX405" s="304">
        <v>0</v>
      </c>
      <c r="AY405" s="304">
        <v>0</v>
      </c>
      <c r="AZ405" s="304"/>
      <c r="BA405" s="303">
        <v>15203</v>
      </c>
      <c r="BB405" s="302">
        <v>0</v>
      </c>
      <c r="BC405" s="302"/>
      <c r="BD405" s="301"/>
      <c r="BE405" s="300"/>
      <c r="BF405" s="287"/>
    </row>
    <row r="406" spans="1:58" x14ac:dyDescent="0.3">
      <c r="A406" s="295"/>
      <c r="B406" s="353" t="s">
        <v>764</v>
      </c>
      <c r="C406" s="309">
        <v>607</v>
      </c>
      <c r="D406" s="312">
        <v>7</v>
      </c>
      <c r="E406" s="312">
        <v>9</v>
      </c>
      <c r="F406" s="311" t="s">
        <v>535</v>
      </c>
      <c r="G406" s="309" t="s">
        <v>253</v>
      </c>
      <c r="H406" s="310" t="s">
        <v>602</v>
      </c>
      <c r="I406" s="309" t="s">
        <v>407</v>
      </c>
      <c r="J406" s="308"/>
      <c r="K406" s="308"/>
      <c r="L406" s="308">
        <v>10101</v>
      </c>
      <c r="M406" s="307"/>
      <c r="N406" s="306"/>
      <c r="O406" s="305"/>
      <c r="P406" s="304">
        <v>46320</v>
      </c>
      <c r="Q406" s="304">
        <v>24941.72</v>
      </c>
      <c r="R406" s="304"/>
      <c r="S406" s="304"/>
      <c r="T406" s="304">
        <v>0</v>
      </c>
      <c r="U406" s="304">
        <v>0</v>
      </c>
      <c r="V406" s="304"/>
      <c r="W406" s="304">
        <v>1269.8399999999999</v>
      </c>
      <c r="X406" s="304">
        <v>1269.8399999999999</v>
      </c>
      <c r="Y406" s="304"/>
      <c r="Z406" s="304">
        <v>6739.68</v>
      </c>
      <c r="AA406" s="304">
        <v>6739.68</v>
      </c>
      <c r="AB406" s="304"/>
      <c r="AC406" s="304">
        <v>1269.8399999999999</v>
      </c>
      <c r="AD406" s="304">
        <v>1269.8399999999999</v>
      </c>
      <c r="AE406" s="304"/>
      <c r="AF406" s="304">
        <v>0</v>
      </c>
      <c r="AG406" s="304">
        <v>0</v>
      </c>
      <c r="AH406" s="304"/>
      <c r="AI406" s="304">
        <v>1269.8399999999999</v>
      </c>
      <c r="AJ406" s="304">
        <v>1269.8399999999999</v>
      </c>
      <c r="AK406" s="304"/>
      <c r="AL406" s="304">
        <v>11852.84</v>
      </c>
      <c r="AM406" s="304">
        <v>11852.84</v>
      </c>
      <c r="AN406" s="304"/>
      <c r="AO406" s="304">
        <v>1269.8399999999999</v>
      </c>
      <c r="AP406" s="304">
        <v>1269.8399999999999</v>
      </c>
      <c r="AQ406" s="304"/>
      <c r="AR406" s="304">
        <v>3607.48</v>
      </c>
      <c r="AS406" s="304">
        <v>1269.8399999999999</v>
      </c>
      <c r="AT406" s="304"/>
      <c r="AU406" s="304">
        <v>7000</v>
      </c>
      <c r="AV406" s="304">
        <v>0</v>
      </c>
      <c r="AW406" s="304"/>
      <c r="AX406" s="304">
        <v>1500</v>
      </c>
      <c r="AY406" s="304">
        <v>0</v>
      </c>
      <c r="AZ406" s="304"/>
      <c r="BA406" s="303">
        <v>10540.64</v>
      </c>
      <c r="BB406" s="302">
        <v>0</v>
      </c>
      <c r="BC406" s="302"/>
      <c r="BD406" s="301"/>
      <c r="BE406" s="300"/>
      <c r="BF406" s="287"/>
    </row>
    <row r="407" spans="1:58" x14ac:dyDescent="0.3">
      <c r="A407" s="295"/>
      <c r="B407" s="353" t="s">
        <v>764</v>
      </c>
      <c r="C407" s="309">
        <v>607</v>
      </c>
      <c r="D407" s="312">
        <v>7</v>
      </c>
      <c r="E407" s="312">
        <v>9</v>
      </c>
      <c r="F407" s="311" t="s">
        <v>535</v>
      </c>
      <c r="G407" s="309" t="s">
        <v>253</v>
      </c>
      <c r="H407" s="310" t="s">
        <v>603</v>
      </c>
      <c r="I407" s="309" t="s">
        <v>408</v>
      </c>
      <c r="J407" s="308"/>
      <c r="K407" s="308"/>
      <c r="L407" s="308">
        <v>10101</v>
      </c>
      <c r="M407" s="307"/>
      <c r="N407" s="306"/>
      <c r="O407" s="305"/>
      <c r="P407" s="304">
        <v>16000</v>
      </c>
      <c r="Q407" s="304">
        <v>0</v>
      </c>
      <c r="R407" s="304"/>
      <c r="S407" s="304"/>
      <c r="T407" s="304">
        <v>0</v>
      </c>
      <c r="U407" s="304">
        <v>0</v>
      </c>
      <c r="V407" s="304"/>
      <c r="W407" s="304">
        <v>0</v>
      </c>
      <c r="X407" s="304">
        <v>0</v>
      </c>
      <c r="Y407" s="304"/>
      <c r="Z407" s="304">
        <v>0</v>
      </c>
      <c r="AA407" s="304">
        <v>0</v>
      </c>
      <c r="AB407" s="304"/>
      <c r="AC407" s="304">
        <v>0</v>
      </c>
      <c r="AD407" s="304">
        <v>0</v>
      </c>
      <c r="AE407" s="304"/>
      <c r="AF407" s="304">
        <v>0</v>
      </c>
      <c r="AG407" s="304">
        <v>0</v>
      </c>
      <c r="AH407" s="304"/>
      <c r="AI407" s="304">
        <v>0</v>
      </c>
      <c r="AJ407" s="304">
        <v>0</v>
      </c>
      <c r="AK407" s="304"/>
      <c r="AL407" s="304">
        <v>0</v>
      </c>
      <c r="AM407" s="304">
        <v>0</v>
      </c>
      <c r="AN407" s="304"/>
      <c r="AO407" s="304">
        <v>0</v>
      </c>
      <c r="AP407" s="304">
        <v>0</v>
      </c>
      <c r="AQ407" s="304"/>
      <c r="AR407" s="304">
        <v>0</v>
      </c>
      <c r="AS407" s="304">
        <v>0</v>
      </c>
      <c r="AT407" s="304"/>
      <c r="AU407" s="304">
        <v>0</v>
      </c>
      <c r="AV407" s="304">
        <v>0</v>
      </c>
      <c r="AW407" s="304"/>
      <c r="AX407" s="304">
        <v>8000</v>
      </c>
      <c r="AY407" s="304">
        <v>0</v>
      </c>
      <c r="AZ407" s="304"/>
      <c r="BA407" s="303">
        <v>8000</v>
      </c>
      <c r="BB407" s="302">
        <v>0</v>
      </c>
      <c r="BC407" s="302"/>
      <c r="BD407" s="301"/>
      <c r="BE407" s="300"/>
      <c r="BF407" s="287"/>
    </row>
    <row r="408" spans="1:58" x14ac:dyDescent="0.3">
      <c r="A408" s="295"/>
      <c r="B408" s="353" t="s">
        <v>764</v>
      </c>
      <c r="C408" s="309">
        <v>607</v>
      </c>
      <c r="D408" s="312">
        <v>7</v>
      </c>
      <c r="E408" s="312">
        <v>9</v>
      </c>
      <c r="F408" s="311" t="s">
        <v>535</v>
      </c>
      <c r="G408" s="309" t="s">
        <v>253</v>
      </c>
      <c r="H408" s="310" t="s">
        <v>620</v>
      </c>
      <c r="I408" s="309" t="s">
        <v>460</v>
      </c>
      <c r="J408" s="308"/>
      <c r="K408" s="308"/>
      <c r="L408" s="308">
        <v>10101</v>
      </c>
      <c r="M408" s="307"/>
      <c r="N408" s="306"/>
      <c r="O408" s="305"/>
      <c r="P408" s="304">
        <v>6800</v>
      </c>
      <c r="Q408" s="304">
        <v>0</v>
      </c>
      <c r="R408" s="304"/>
      <c r="S408" s="304"/>
      <c r="T408" s="304">
        <v>0</v>
      </c>
      <c r="U408" s="304">
        <v>0</v>
      </c>
      <c r="V408" s="304"/>
      <c r="W408" s="304">
        <v>0</v>
      </c>
      <c r="X408" s="304">
        <v>0</v>
      </c>
      <c r="Y408" s="304"/>
      <c r="Z408" s="304">
        <v>0</v>
      </c>
      <c r="AA408" s="304">
        <v>0</v>
      </c>
      <c r="AB408" s="304"/>
      <c r="AC408" s="304">
        <v>0</v>
      </c>
      <c r="AD408" s="304">
        <v>0</v>
      </c>
      <c r="AE408" s="304"/>
      <c r="AF408" s="304">
        <v>0</v>
      </c>
      <c r="AG408" s="304">
        <v>0</v>
      </c>
      <c r="AH408" s="304"/>
      <c r="AI408" s="304">
        <v>0</v>
      </c>
      <c r="AJ408" s="304">
        <v>0</v>
      </c>
      <c r="AK408" s="304"/>
      <c r="AL408" s="304">
        <v>0</v>
      </c>
      <c r="AM408" s="304">
        <v>0</v>
      </c>
      <c r="AN408" s="304"/>
      <c r="AO408" s="304">
        <v>0</v>
      </c>
      <c r="AP408" s="304">
        <v>0</v>
      </c>
      <c r="AQ408" s="304"/>
      <c r="AR408" s="304">
        <v>0</v>
      </c>
      <c r="AS408" s="304">
        <v>0</v>
      </c>
      <c r="AT408" s="304"/>
      <c r="AU408" s="304">
        <v>0</v>
      </c>
      <c r="AV408" s="304">
        <v>0</v>
      </c>
      <c r="AW408" s="304"/>
      <c r="AX408" s="304">
        <v>0</v>
      </c>
      <c r="AY408" s="304">
        <v>0</v>
      </c>
      <c r="AZ408" s="304"/>
      <c r="BA408" s="303">
        <v>6800</v>
      </c>
      <c r="BB408" s="302">
        <v>0</v>
      </c>
      <c r="BC408" s="302"/>
      <c r="BD408" s="301"/>
      <c r="BE408" s="300"/>
      <c r="BF408" s="287"/>
    </row>
    <row r="409" spans="1:58" x14ac:dyDescent="0.3">
      <c r="A409" s="295"/>
      <c r="B409" s="353" t="s">
        <v>764</v>
      </c>
      <c r="C409" s="309">
        <v>607</v>
      </c>
      <c r="D409" s="312">
        <v>7</v>
      </c>
      <c r="E409" s="312">
        <v>9</v>
      </c>
      <c r="F409" s="311" t="s">
        <v>535</v>
      </c>
      <c r="G409" s="309" t="s">
        <v>253</v>
      </c>
      <c r="H409" s="310" t="s">
        <v>604</v>
      </c>
      <c r="I409" s="309" t="s">
        <v>409</v>
      </c>
      <c r="J409" s="308"/>
      <c r="K409" s="308"/>
      <c r="L409" s="308">
        <v>10101</v>
      </c>
      <c r="M409" s="307"/>
      <c r="N409" s="306"/>
      <c r="O409" s="305"/>
      <c r="P409" s="304">
        <v>2000</v>
      </c>
      <c r="Q409" s="304">
        <v>0</v>
      </c>
      <c r="R409" s="304"/>
      <c r="S409" s="304"/>
      <c r="T409" s="304">
        <v>0</v>
      </c>
      <c r="U409" s="304">
        <v>0</v>
      </c>
      <c r="V409" s="304"/>
      <c r="W409" s="304">
        <v>0</v>
      </c>
      <c r="X409" s="304">
        <v>0</v>
      </c>
      <c r="Y409" s="304"/>
      <c r="Z409" s="304">
        <v>0</v>
      </c>
      <c r="AA409" s="304">
        <v>0</v>
      </c>
      <c r="AB409" s="304"/>
      <c r="AC409" s="304">
        <v>0</v>
      </c>
      <c r="AD409" s="304">
        <v>0</v>
      </c>
      <c r="AE409" s="304"/>
      <c r="AF409" s="304">
        <v>0</v>
      </c>
      <c r="AG409" s="304">
        <v>0</v>
      </c>
      <c r="AH409" s="304"/>
      <c r="AI409" s="304">
        <v>0</v>
      </c>
      <c r="AJ409" s="304">
        <v>0</v>
      </c>
      <c r="AK409" s="304"/>
      <c r="AL409" s="304">
        <v>0</v>
      </c>
      <c r="AM409" s="304">
        <v>0</v>
      </c>
      <c r="AN409" s="304"/>
      <c r="AO409" s="304">
        <v>0</v>
      </c>
      <c r="AP409" s="304">
        <v>0</v>
      </c>
      <c r="AQ409" s="304"/>
      <c r="AR409" s="304">
        <v>0</v>
      </c>
      <c r="AS409" s="304">
        <v>0</v>
      </c>
      <c r="AT409" s="304"/>
      <c r="AU409" s="304">
        <v>0</v>
      </c>
      <c r="AV409" s="304">
        <v>0</v>
      </c>
      <c r="AW409" s="304"/>
      <c r="AX409" s="304">
        <v>0</v>
      </c>
      <c r="AY409" s="304">
        <v>0</v>
      </c>
      <c r="AZ409" s="304"/>
      <c r="BA409" s="303">
        <v>2000</v>
      </c>
      <c r="BB409" s="302">
        <v>0</v>
      </c>
      <c r="BC409" s="302"/>
      <c r="BD409" s="301"/>
      <c r="BE409" s="300"/>
      <c r="BF409" s="287"/>
    </row>
    <row r="410" spans="1:58" x14ac:dyDescent="0.3">
      <c r="A410" s="295"/>
      <c r="B410" s="353" t="s">
        <v>764</v>
      </c>
      <c r="C410" s="309">
        <v>607</v>
      </c>
      <c r="D410" s="312">
        <v>7</v>
      </c>
      <c r="E410" s="312">
        <v>9</v>
      </c>
      <c r="F410" s="311" t="s">
        <v>536</v>
      </c>
      <c r="G410" s="309" t="s">
        <v>253</v>
      </c>
      <c r="H410" s="310" t="s">
        <v>603</v>
      </c>
      <c r="I410" s="309" t="s">
        <v>408</v>
      </c>
      <c r="J410" s="308"/>
      <c r="K410" s="308"/>
      <c r="L410" s="308">
        <v>10101</v>
      </c>
      <c r="M410" s="307"/>
      <c r="N410" s="306"/>
      <c r="O410" s="305"/>
      <c r="P410" s="304">
        <v>996000</v>
      </c>
      <c r="Q410" s="304">
        <v>669901.52</v>
      </c>
      <c r="R410" s="304"/>
      <c r="S410" s="304"/>
      <c r="T410" s="304">
        <v>0</v>
      </c>
      <c r="U410" s="304">
        <v>0</v>
      </c>
      <c r="V410" s="304"/>
      <c r="W410" s="304">
        <v>82000</v>
      </c>
      <c r="X410" s="304">
        <v>82000</v>
      </c>
      <c r="Y410" s="304"/>
      <c r="Z410" s="304">
        <v>85633.84</v>
      </c>
      <c r="AA410" s="304">
        <v>85633.84</v>
      </c>
      <c r="AB410" s="304"/>
      <c r="AC410" s="304">
        <v>83211.28</v>
      </c>
      <c r="AD410" s="304">
        <v>83211.28</v>
      </c>
      <c r="AE410" s="304"/>
      <c r="AF410" s="304">
        <v>83211.28</v>
      </c>
      <c r="AG410" s="304">
        <v>83211.28</v>
      </c>
      <c r="AH410" s="304"/>
      <c r="AI410" s="304">
        <v>83211.28</v>
      </c>
      <c r="AJ410" s="304">
        <v>83211.28</v>
      </c>
      <c r="AK410" s="304"/>
      <c r="AL410" s="304">
        <v>82000</v>
      </c>
      <c r="AM410" s="304">
        <v>82000</v>
      </c>
      <c r="AN410" s="304"/>
      <c r="AO410" s="304">
        <v>83211.28</v>
      </c>
      <c r="AP410" s="304">
        <v>83211.28</v>
      </c>
      <c r="AQ410" s="304"/>
      <c r="AR410" s="304">
        <v>88521.04</v>
      </c>
      <c r="AS410" s="304">
        <v>87422.56</v>
      </c>
      <c r="AT410" s="304"/>
      <c r="AU410" s="304">
        <v>88000</v>
      </c>
      <c r="AV410" s="304">
        <v>0</v>
      </c>
      <c r="AW410" s="304"/>
      <c r="AX410" s="304">
        <v>85000</v>
      </c>
      <c r="AY410" s="304">
        <v>0</v>
      </c>
      <c r="AZ410" s="304"/>
      <c r="BA410" s="303">
        <v>152000</v>
      </c>
      <c r="BB410" s="302">
        <v>0</v>
      </c>
      <c r="BC410" s="302"/>
      <c r="BD410" s="301"/>
      <c r="BE410" s="300"/>
      <c r="BF410" s="287"/>
    </row>
    <row r="411" spans="1:58" x14ac:dyDescent="0.3">
      <c r="A411" s="295"/>
      <c r="B411" s="286" t="s">
        <v>549</v>
      </c>
      <c r="C411" s="286"/>
      <c r="D411" s="286"/>
      <c r="E411" s="286"/>
      <c r="F411" s="286"/>
      <c r="G411" s="286"/>
      <c r="H411" s="286"/>
      <c r="I411" s="286"/>
      <c r="J411" s="286"/>
      <c r="K411" s="286"/>
      <c r="L411" s="286"/>
      <c r="M411" s="286"/>
      <c r="N411" s="286"/>
      <c r="O411" s="331"/>
      <c r="P411" s="317">
        <v>9012245.8399999999</v>
      </c>
      <c r="Q411" s="313">
        <v>5883210.0999999996</v>
      </c>
      <c r="R411" s="332"/>
      <c r="S411" s="333"/>
      <c r="T411" s="317">
        <v>130591.82</v>
      </c>
      <c r="U411" s="316">
        <v>130591.82</v>
      </c>
      <c r="V411" s="315"/>
      <c r="W411" s="317">
        <v>806944.84</v>
      </c>
      <c r="X411" s="316">
        <v>806944.84</v>
      </c>
      <c r="Y411" s="315"/>
      <c r="Z411" s="317">
        <v>713896.56</v>
      </c>
      <c r="AA411" s="316">
        <v>713896.56</v>
      </c>
      <c r="AB411" s="315"/>
      <c r="AC411" s="317">
        <v>758318.13</v>
      </c>
      <c r="AD411" s="316">
        <v>758318.13</v>
      </c>
      <c r="AE411" s="315"/>
      <c r="AF411" s="317">
        <v>736279.59</v>
      </c>
      <c r="AG411" s="316">
        <v>736279.59</v>
      </c>
      <c r="AH411" s="315"/>
      <c r="AI411" s="317">
        <v>1147788.29</v>
      </c>
      <c r="AJ411" s="316">
        <v>1147788.29</v>
      </c>
      <c r="AK411" s="315"/>
      <c r="AL411" s="317">
        <v>764442.84</v>
      </c>
      <c r="AM411" s="316">
        <v>764442.84</v>
      </c>
      <c r="AN411" s="315"/>
      <c r="AO411" s="317">
        <v>332666.5</v>
      </c>
      <c r="AP411" s="316">
        <v>332666.5</v>
      </c>
      <c r="AQ411" s="315"/>
      <c r="AR411" s="317">
        <v>616940.74</v>
      </c>
      <c r="AS411" s="316">
        <v>492281.53</v>
      </c>
      <c r="AT411" s="315"/>
      <c r="AU411" s="317">
        <v>894233.46</v>
      </c>
      <c r="AV411" s="316">
        <v>0</v>
      </c>
      <c r="AW411" s="315"/>
      <c r="AX411" s="317">
        <v>790399.94</v>
      </c>
      <c r="AY411" s="316">
        <v>0</v>
      </c>
      <c r="AZ411" s="315"/>
      <c r="BA411" s="314">
        <v>1319743.1299999999</v>
      </c>
      <c r="BB411" s="313">
        <v>0</v>
      </c>
      <c r="BC411" s="334"/>
      <c r="BD411" s="334"/>
      <c r="BE411" s="334"/>
      <c r="BF411" s="287"/>
    </row>
    <row r="412" spans="1:58" x14ac:dyDescent="0.3">
      <c r="A412" s="295"/>
      <c r="B412" s="353" t="s">
        <v>765</v>
      </c>
      <c r="C412" s="309">
        <v>607</v>
      </c>
      <c r="D412" s="312">
        <v>7</v>
      </c>
      <c r="E412" s="312">
        <v>3</v>
      </c>
      <c r="F412" s="311" t="s">
        <v>498</v>
      </c>
      <c r="G412" s="309" t="s">
        <v>264</v>
      </c>
      <c r="H412" s="310" t="s">
        <v>599</v>
      </c>
      <c r="I412" s="309" t="s">
        <v>403</v>
      </c>
      <c r="J412" s="308"/>
      <c r="K412" s="308"/>
      <c r="L412" s="308">
        <v>10101</v>
      </c>
      <c r="M412" s="307"/>
      <c r="N412" s="306"/>
      <c r="O412" s="305"/>
      <c r="P412" s="304">
        <v>15190442.35</v>
      </c>
      <c r="Q412" s="304">
        <v>10297811.810000001</v>
      </c>
      <c r="R412" s="304"/>
      <c r="S412" s="304"/>
      <c r="T412" s="304">
        <v>481645</v>
      </c>
      <c r="U412" s="304">
        <v>481645</v>
      </c>
      <c r="V412" s="304"/>
      <c r="W412" s="304">
        <v>1160625.54</v>
      </c>
      <c r="X412" s="304">
        <v>1160625.54</v>
      </c>
      <c r="Y412" s="304"/>
      <c r="Z412" s="304">
        <v>1273173.1100000001</v>
      </c>
      <c r="AA412" s="304">
        <v>1273173.1100000001</v>
      </c>
      <c r="AB412" s="304"/>
      <c r="AC412" s="304">
        <v>1253220.29</v>
      </c>
      <c r="AD412" s="304">
        <v>1253220.29</v>
      </c>
      <c r="AE412" s="304"/>
      <c r="AF412" s="304">
        <v>1234835.2</v>
      </c>
      <c r="AG412" s="304">
        <v>1234835.2</v>
      </c>
      <c r="AH412" s="304"/>
      <c r="AI412" s="304">
        <v>3194081.52</v>
      </c>
      <c r="AJ412" s="304">
        <v>3194081.52</v>
      </c>
      <c r="AK412" s="304"/>
      <c r="AL412" s="304">
        <v>865687.07</v>
      </c>
      <c r="AM412" s="304">
        <v>865687.07</v>
      </c>
      <c r="AN412" s="304"/>
      <c r="AO412" s="304">
        <v>146192.47</v>
      </c>
      <c r="AP412" s="304">
        <v>146192.47</v>
      </c>
      <c r="AQ412" s="304"/>
      <c r="AR412" s="304">
        <v>688996.28</v>
      </c>
      <c r="AS412" s="304">
        <v>688351.61</v>
      </c>
      <c r="AT412" s="304"/>
      <c r="AU412" s="304">
        <v>1592440.6</v>
      </c>
      <c r="AV412" s="304">
        <v>0</v>
      </c>
      <c r="AW412" s="304"/>
      <c r="AX412" s="304">
        <v>1574784.68</v>
      </c>
      <c r="AY412" s="304">
        <v>0</v>
      </c>
      <c r="AZ412" s="304"/>
      <c r="BA412" s="303">
        <v>1724760.59</v>
      </c>
      <c r="BB412" s="302">
        <v>0</v>
      </c>
      <c r="BC412" s="302"/>
      <c r="BD412" s="301"/>
      <c r="BE412" s="300"/>
      <c r="BF412" s="287"/>
    </row>
    <row r="413" spans="1:58" x14ac:dyDescent="0.3">
      <c r="A413" s="295"/>
      <c r="B413" s="353" t="s">
        <v>765</v>
      </c>
      <c r="C413" s="309">
        <v>607</v>
      </c>
      <c r="D413" s="312">
        <v>7</v>
      </c>
      <c r="E413" s="312">
        <v>3</v>
      </c>
      <c r="F413" s="311" t="s">
        <v>498</v>
      </c>
      <c r="G413" s="309" t="s">
        <v>264</v>
      </c>
      <c r="H413" s="310" t="s">
        <v>631</v>
      </c>
      <c r="I413" s="309" t="s">
        <v>572</v>
      </c>
      <c r="J413" s="308"/>
      <c r="K413" s="308"/>
      <c r="L413" s="308">
        <v>10101</v>
      </c>
      <c r="M413" s="307"/>
      <c r="N413" s="306"/>
      <c r="O413" s="305"/>
      <c r="P413" s="304">
        <v>80000</v>
      </c>
      <c r="Q413" s="304">
        <v>46501.32</v>
      </c>
      <c r="R413" s="304"/>
      <c r="S413" s="304"/>
      <c r="T413" s="304">
        <v>0</v>
      </c>
      <c r="U413" s="304">
        <v>0</v>
      </c>
      <c r="V413" s="304"/>
      <c r="W413" s="304">
        <v>12966.72</v>
      </c>
      <c r="X413" s="304">
        <v>12966.72</v>
      </c>
      <c r="Y413" s="304"/>
      <c r="Z413" s="304">
        <v>2518.0500000000002</v>
      </c>
      <c r="AA413" s="304">
        <v>2518.0500000000002</v>
      </c>
      <c r="AB413" s="304"/>
      <c r="AC413" s="304">
        <v>11242.51</v>
      </c>
      <c r="AD413" s="304">
        <v>11242.51</v>
      </c>
      <c r="AE413" s="304"/>
      <c r="AF413" s="304">
        <v>11354.33</v>
      </c>
      <c r="AG413" s="304">
        <v>11354.33</v>
      </c>
      <c r="AH413" s="304"/>
      <c r="AI413" s="304">
        <v>2516.0500000000002</v>
      </c>
      <c r="AJ413" s="304">
        <v>2516.0500000000002</v>
      </c>
      <c r="AK413" s="304"/>
      <c r="AL413" s="304">
        <v>2</v>
      </c>
      <c r="AM413" s="304">
        <v>2</v>
      </c>
      <c r="AN413" s="304"/>
      <c r="AO413" s="304">
        <v>0</v>
      </c>
      <c r="AP413" s="304">
        <v>0</v>
      </c>
      <c r="AQ413" s="304"/>
      <c r="AR413" s="304">
        <v>5901.66</v>
      </c>
      <c r="AS413" s="304">
        <v>5901.66</v>
      </c>
      <c r="AT413" s="304"/>
      <c r="AU413" s="304">
        <v>15551.05</v>
      </c>
      <c r="AV413" s="304">
        <v>0</v>
      </c>
      <c r="AW413" s="304"/>
      <c r="AX413" s="304">
        <v>7000</v>
      </c>
      <c r="AY413" s="304">
        <v>0</v>
      </c>
      <c r="AZ413" s="304"/>
      <c r="BA413" s="303">
        <v>10947.63</v>
      </c>
      <c r="BB413" s="302">
        <v>0</v>
      </c>
      <c r="BC413" s="302"/>
      <c r="BD413" s="301"/>
      <c r="BE413" s="300"/>
      <c r="BF413" s="287"/>
    </row>
    <row r="414" spans="1:58" x14ac:dyDescent="0.3">
      <c r="A414" s="295"/>
      <c r="B414" s="353" t="s">
        <v>765</v>
      </c>
      <c r="C414" s="309">
        <v>607</v>
      </c>
      <c r="D414" s="312">
        <v>7</v>
      </c>
      <c r="E414" s="312">
        <v>3</v>
      </c>
      <c r="F414" s="311" t="s">
        <v>498</v>
      </c>
      <c r="G414" s="309" t="s">
        <v>265</v>
      </c>
      <c r="H414" s="310" t="s">
        <v>606</v>
      </c>
      <c r="I414" s="309" t="s">
        <v>413</v>
      </c>
      <c r="J414" s="308"/>
      <c r="K414" s="308"/>
      <c r="L414" s="308">
        <v>10101</v>
      </c>
      <c r="M414" s="307"/>
      <c r="N414" s="306"/>
      <c r="O414" s="305"/>
      <c r="P414" s="304">
        <v>500</v>
      </c>
      <c r="Q414" s="304">
        <v>500</v>
      </c>
      <c r="R414" s="304"/>
      <c r="S414" s="304"/>
      <c r="T414" s="304">
        <v>0</v>
      </c>
      <c r="U414" s="304">
        <v>0</v>
      </c>
      <c r="V414" s="304"/>
      <c r="W414" s="304">
        <v>0</v>
      </c>
      <c r="X414" s="304">
        <v>0</v>
      </c>
      <c r="Y414" s="304"/>
      <c r="Z414" s="304">
        <v>0</v>
      </c>
      <c r="AA414" s="304">
        <v>0</v>
      </c>
      <c r="AB414" s="304"/>
      <c r="AC414" s="304">
        <v>500</v>
      </c>
      <c r="AD414" s="304">
        <v>500</v>
      </c>
      <c r="AE414" s="304"/>
      <c r="AF414" s="304">
        <v>0</v>
      </c>
      <c r="AG414" s="304">
        <v>0</v>
      </c>
      <c r="AH414" s="304"/>
      <c r="AI414" s="304">
        <v>0</v>
      </c>
      <c r="AJ414" s="304">
        <v>0</v>
      </c>
      <c r="AK414" s="304"/>
      <c r="AL414" s="304">
        <v>0</v>
      </c>
      <c r="AM414" s="304">
        <v>0</v>
      </c>
      <c r="AN414" s="304"/>
      <c r="AO414" s="304">
        <v>0</v>
      </c>
      <c r="AP414" s="304">
        <v>0</v>
      </c>
      <c r="AQ414" s="304"/>
      <c r="AR414" s="304">
        <v>0</v>
      </c>
      <c r="AS414" s="304">
        <v>0</v>
      </c>
      <c r="AT414" s="304"/>
      <c r="AU414" s="304">
        <v>0</v>
      </c>
      <c r="AV414" s="304">
        <v>0</v>
      </c>
      <c r="AW414" s="304"/>
      <c r="AX414" s="304">
        <v>0</v>
      </c>
      <c r="AY414" s="304">
        <v>0</v>
      </c>
      <c r="AZ414" s="304"/>
      <c r="BA414" s="303">
        <v>0</v>
      </c>
      <c r="BB414" s="302">
        <v>0</v>
      </c>
      <c r="BC414" s="302"/>
      <c r="BD414" s="301"/>
      <c r="BE414" s="300"/>
      <c r="BF414" s="287"/>
    </row>
    <row r="415" spans="1:58" x14ac:dyDescent="0.3">
      <c r="A415" s="295"/>
      <c r="B415" s="353" t="s">
        <v>765</v>
      </c>
      <c r="C415" s="309">
        <v>607</v>
      </c>
      <c r="D415" s="312">
        <v>7</v>
      </c>
      <c r="E415" s="312">
        <v>3</v>
      </c>
      <c r="F415" s="311" t="s">
        <v>498</v>
      </c>
      <c r="G415" s="309" t="s">
        <v>265</v>
      </c>
      <c r="H415" s="310" t="s">
        <v>603</v>
      </c>
      <c r="I415" s="309" t="s">
        <v>408</v>
      </c>
      <c r="J415" s="308"/>
      <c r="K415" s="308"/>
      <c r="L415" s="308">
        <v>10101</v>
      </c>
      <c r="M415" s="307"/>
      <c r="N415" s="306"/>
      <c r="O415" s="305"/>
      <c r="P415" s="304">
        <v>10218.59</v>
      </c>
      <c r="Q415" s="304">
        <v>10218.59</v>
      </c>
      <c r="R415" s="304"/>
      <c r="S415" s="304"/>
      <c r="T415" s="304">
        <v>0</v>
      </c>
      <c r="U415" s="304">
        <v>0</v>
      </c>
      <c r="V415" s="304"/>
      <c r="W415" s="304">
        <v>2960.77</v>
      </c>
      <c r="X415" s="304">
        <v>2960.77</v>
      </c>
      <c r="Y415" s="304"/>
      <c r="Z415" s="304">
        <v>3307.82</v>
      </c>
      <c r="AA415" s="304">
        <v>3307.82</v>
      </c>
      <c r="AB415" s="304"/>
      <c r="AC415" s="304">
        <v>3950</v>
      </c>
      <c r="AD415" s="304">
        <v>3950</v>
      </c>
      <c r="AE415" s="304"/>
      <c r="AF415" s="304">
        <v>0</v>
      </c>
      <c r="AG415" s="304">
        <v>0</v>
      </c>
      <c r="AH415" s="304"/>
      <c r="AI415" s="304">
        <v>0</v>
      </c>
      <c r="AJ415" s="304">
        <v>0</v>
      </c>
      <c r="AK415" s="304"/>
      <c r="AL415" s="304">
        <v>0</v>
      </c>
      <c r="AM415" s="304">
        <v>0</v>
      </c>
      <c r="AN415" s="304"/>
      <c r="AO415" s="304">
        <v>0</v>
      </c>
      <c r="AP415" s="304">
        <v>0</v>
      </c>
      <c r="AQ415" s="304"/>
      <c r="AR415" s="304">
        <v>0</v>
      </c>
      <c r="AS415" s="304">
        <v>0</v>
      </c>
      <c r="AT415" s="304"/>
      <c r="AU415" s="304">
        <v>0</v>
      </c>
      <c r="AV415" s="304">
        <v>0</v>
      </c>
      <c r="AW415" s="304"/>
      <c r="AX415" s="304">
        <v>0</v>
      </c>
      <c r="AY415" s="304">
        <v>0</v>
      </c>
      <c r="AZ415" s="304"/>
      <c r="BA415" s="303">
        <v>0</v>
      </c>
      <c r="BB415" s="302">
        <v>0</v>
      </c>
      <c r="BC415" s="302"/>
      <c r="BD415" s="301"/>
      <c r="BE415" s="300"/>
      <c r="BF415" s="287"/>
    </row>
    <row r="416" spans="1:58" x14ac:dyDescent="0.3">
      <c r="A416" s="295"/>
      <c r="B416" s="353" t="s">
        <v>765</v>
      </c>
      <c r="C416" s="309">
        <v>607</v>
      </c>
      <c r="D416" s="312">
        <v>7</v>
      </c>
      <c r="E416" s="312">
        <v>3</v>
      </c>
      <c r="F416" s="311" t="s">
        <v>498</v>
      </c>
      <c r="G416" s="309" t="s">
        <v>266</v>
      </c>
      <c r="H416" s="310" t="s">
        <v>600</v>
      </c>
      <c r="I416" s="309" t="s">
        <v>404</v>
      </c>
      <c r="J416" s="308"/>
      <c r="K416" s="308"/>
      <c r="L416" s="308">
        <v>10101</v>
      </c>
      <c r="M416" s="307"/>
      <c r="N416" s="306"/>
      <c r="O416" s="305"/>
      <c r="P416" s="304">
        <v>4611673.62</v>
      </c>
      <c r="Q416" s="304">
        <v>2967398.02</v>
      </c>
      <c r="R416" s="304"/>
      <c r="S416" s="304"/>
      <c r="T416" s="304">
        <v>0</v>
      </c>
      <c r="U416" s="304">
        <v>0</v>
      </c>
      <c r="V416" s="304"/>
      <c r="W416" s="304">
        <v>355353.15</v>
      </c>
      <c r="X416" s="304">
        <v>355353.15</v>
      </c>
      <c r="Y416" s="304"/>
      <c r="Z416" s="304">
        <v>361656.31</v>
      </c>
      <c r="AA416" s="304">
        <v>361656.31</v>
      </c>
      <c r="AB416" s="304"/>
      <c r="AC416" s="304">
        <v>390360.71</v>
      </c>
      <c r="AD416" s="304">
        <v>390360.71</v>
      </c>
      <c r="AE416" s="304"/>
      <c r="AF416" s="304">
        <v>373036.07</v>
      </c>
      <c r="AG416" s="304">
        <v>373036.07</v>
      </c>
      <c r="AH416" s="304"/>
      <c r="AI416" s="304">
        <v>382851.09</v>
      </c>
      <c r="AJ416" s="304">
        <v>382851.09</v>
      </c>
      <c r="AK416" s="304"/>
      <c r="AL416" s="304">
        <v>978617.98</v>
      </c>
      <c r="AM416" s="304">
        <v>978617.98</v>
      </c>
      <c r="AN416" s="304"/>
      <c r="AO416" s="304">
        <v>32718.94</v>
      </c>
      <c r="AP416" s="304">
        <v>32718.94</v>
      </c>
      <c r="AQ416" s="304"/>
      <c r="AR416" s="304">
        <v>92803.77</v>
      </c>
      <c r="AS416" s="304">
        <v>92803.77</v>
      </c>
      <c r="AT416" s="304"/>
      <c r="AU416" s="304">
        <v>286174.96000000002</v>
      </c>
      <c r="AV416" s="304">
        <v>0</v>
      </c>
      <c r="AW416" s="304"/>
      <c r="AX416" s="304">
        <v>505652.25</v>
      </c>
      <c r="AY416" s="304">
        <v>0</v>
      </c>
      <c r="AZ416" s="304"/>
      <c r="BA416" s="303">
        <v>852448.39</v>
      </c>
      <c r="BB416" s="302">
        <v>0</v>
      </c>
      <c r="BC416" s="302"/>
      <c r="BD416" s="301"/>
      <c r="BE416" s="300"/>
      <c r="BF416" s="287"/>
    </row>
    <row r="417" spans="1:58" x14ac:dyDescent="0.3">
      <c r="A417" s="295"/>
      <c r="B417" s="353" t="s">
        <v>765</v>
      </c>
      <c r="C417" s="309">
        <v>607</v>
      </c>
      <c r="D417" s="312">
        <v>7</v>
      </c>
      <c r="E417" s="312">
        <v>3</v>
      </c>
      <c r="F417" s="311" t="s">
        <v>498</v>
      </c>
      <c r="G417" s="309" t="s">
        <v>253</v>
      </c>
      <c r="H417" s="310" t="s">
        <v>601</v>
      </c>
      <c r="I417" s="309" t="s">
        <v>406</v>
      </c>
      <c r="J417" s="308"/>
      <c r="K417" s="308"/>
      <c r="L417" s="308">
        <v>10101</v>
      </c>
      <c r="M417" s="307"/>
      <c r="N417" s="306"/>
      <c r="O417" s="305"/>
      <c r="P417" s="304">
        <v>58000</v>
      </c>
      <c r="Q417" s="304">
        <v>31558.29</v>
      </c>
      <c r="R417" s="304"/>
      <c r="S417" s="304"/>
      <c r="T417" s="304">
        <v>3206.4</v>
      </c>
      <c r="U417" s="304">
        <v>3206.4</v>
      </c>
      <c r="V417" s="304"/>
      <c r="W417" s="304">
        <v>3425.86</v>
      </c>
      <c r="X417" s="304">
        <v>3425.86</v>
      </c>
      <c r="Y417" s="304"/>
      <c r="Z417" s="304">
        <v>3655.7</v>
      </c>
      <c r="AA417" s="304">
        <v>3655.7</v>
      </c>
      <c r="AB417" s="304"/>
      <c r="AC417" s="304">
        <v>3603.24</v>
      </c>
      <c r="AD417" s="304">
        <v>3603.24</v>
      </c>
      <c r="AE417" s="304"/>
      <c r="AF417" s="304">
        <v>3468.59</v>
      </c>
      <c r="AG417" s="304">
        <v>3468.59</v>
      </c>
      <c r="AH417" s="304"/>
      <c r="AI417" s="304">
        <v>3767.47</v>
      </c>
      <c r="AJ417" s="304">
        <v>3767.47</v>
      </c>
      <c r="AK417" s="304"/>
      <c r="AL417" s="304">
        <v>3489.55</v>
      </c>
      <c r="AM417" s="304">
        <v>3489.55</v>
      </c>
      <c r="AN417" s="304"/>
      <c r="AO417" s="304">
        <v>3388.72</v>
      </c>
      <c r="AP417" s="304">
        <v>3388.72</v>
      </c>
      <c r="AQ417" s="304"/>
      <c r="AR417" s="304">
        <v>3552.76</v>
      </c>
      <c r="AS417" s="304">
        <v>3552.76</v>
      </c>
      <c r="AT417" s="304"/>
      <c r="AU417" s="304">
        <v>4800</v>
      </c>
      <c r="AV417" s="304">
        <v>0</v>
      </c>
      <c r="AW417" s="304"/>
      <c r="AX417" s="304">
        <v>4800</v>
      </c>
      <c r="AY417" s="304">
        <v>0</v>
      </c>
      <c r="AZ417" s="304"/>
      <c r="BA417" s="303">
        <v>16841.71</v>
      </c>
      <c r="BB417" s="302">
        <v>0</v>
      </c>
      <c r="BC417" s="302"/>
      <c r="BD417" s="301"/>
      <c r="BE417" s="300"/>
      <c r="BF417" s="287"/>
    </row>
    <row r="418" spans="1:58" x14ac:dyDescent="0.3">
      <c r="A418" s="295"/>
      <c r="B418" s="353" t="s">
        <v>765</v>
      </c>
      <c r="C418" s="309">
        <v>607</v>
      </c>
      <c r="D418" s="312">
        <v>7</v>
      </c>
      <c r="E418" s="312">
        <v>3</v>
      </c>
      <c r="F418" s="311" t="s">
        <v>498</v>
      </c>
      <c r="G418" s="309" t="s">
        <v>253</v>
      </c>
      <c r="H418" s="310" t="s">
        <v>617</v>
      </c>
      <c r="I418" s="309" t="s">
        <v>448</v>
      </c>
      <c r="J418" s="308"/>
      <c r="K418" s="308"/>
      <c r="L418" s="308">
        <v>10101</v>
      </c>
      <c r="M418" s="307"/>
      <c r="N418" s="306"/>
      <c r="O418" s="305"/>
      <c r="P418" s="304">
        <v>36249</v>
      </c>
      <c r="Q418" s="304">
        <v>14885.71</v>
      </c>
      <c r="R418" s="304"/>
      <c r="S418" s="304"/>
      <c r="T418" s="304">
        <v>0</v>
      </c>
      <c r="U418" s="304">
        <v>0</v>
      </c>
      <c r="V418" s="304"/>
      <c r="W418" s="304">
        <v>777.04</v>
      </c>
      <c r="X418" s="304">
        <v>777.04</v>
      </c>
      <c r="Y418" s="304"/>
      <c r="Z418" s="304">
        <v>4796.1000000000004</v>
      </c>
      <c r="AA418" s="304">
        <v>4796.1000000000004</v>
      </c>
      <c r="AB418" s="304"/>
      <c r="AC418" s="304">
        <v>2123.02</v>
      </c>
      <c r="AD418" s="304">
        <v>2123.02</v>
      </c>
      <c r="AE418" s="304"/>
      <c r="AF418" s="304">
        <v>2085.85</v>
      </c>
      <c r="AG418" s="304">
        <v>2085.85</v>
      </c>
      <c r="AH418" s="304"/>
      <c r="AI418" s="304">
        <v>2663.84</v>
      </c>
      <c r="AJ418" s="304">
        <v>2663.84</v>
      </c>
      <c r="AK418" s="304"/>
      <c r="AL418" s="304">
        <v>1315.91</v>
      </c>
      <c r="AM418" s="304">
        <v>1315.91</v>
      </c>
      <c r="AN418" s="304"/>
      <c r="AO418" s="304">
        <v>624.41999999999996</v>
      </c>
      <c r="AP418" s="304">
        <v>624.41999999999996</v>
      </c>
      <c r="AQ418" s="304"/>
      <c r="AR418" s="304">
        <v>795.83</v>
      </c>
      <c r="AS418" s="304">
        <v>499.53</v>
      </c>
      <c r="AT418" s="304"/>
      <c r="AU418" s="304">
        <v>4200</v>
      </c>
      <c r="AV418" s="304">
        <v>0</v>
      </c>
      <c r="AW418" s="304"/>
      <c r="AX418" s="304">
        <v>4200</v>
      </c>
      <c r="AY418" s="304">
        <v>0</v>
      </c>
      <c r="AZ418" s="304"/>
      <c r="BA418" s="303">
        <v>12666.99</v>
      </c>
      <c r="BB418" s="302">
        <v>0</v>
      </c>
      <c r="BC418" s="302"/>
      <c r="BD418" s="301"/>
      <c r="BE418" s="300"/>
      <c r="BF418" s="287"/>
    </row>
    <row r="419" spans="1:58" x14ac:dyDescent="0.3">
      <c r="A419" s="295"/>
      <c r="B419" s="353" t="s">
        <v>765</v>
      </c>
      <c r="C419" s="309">
        <v>607</v>
      </c>
      <c r="D419" s="312">
        <v>7</v>
      </c>
      <c r="E419" s="312">
        <v>3</v>
      </c>
      <c r="F419" s="311" t="s">
        <v>498</v>
      </c>
      <c r="G419" s="309" t="s">
        <v>253</v>
      </c>
      <c r="H419" s="310" t="s">
        <v>618</v>
      </c>
      <c r="I419" s="309" t="s">
        <v>448</v>
      </c>
      <c r="J419" s="308"/>
      <c r="K419" s="308"/>
      <c r="L419" s="308">
        <v>10101</v>
      </c>
      <c r="M419" s="307"/>
      <c r="N419" s="306"/>
      <c r="O419" s="305"/>
      <c r="P419" s="304">
        <v>55080</v>
      </c>
      <c r="Q419" s="304">
        <v>30274.560000000001</v>
      </c>
      <c r="R419" s="304"/>
      <c r="S419" s="304"/>
      <c r="T419" s="304">
        <v>0</v>
      </c>
      <c r="U419" s="304">
        <v>0</v>
      </c>
      <c r="V419" s="304"/>
      <c r="W419" s="304">
        <v>5045.76</v>
      </c>
      <c r="X419" s="304">
        <v>5045.76</v>
      </c>
      <c r="Y419" s="304"/>
      <c r="Z419" s="304">
        <v>5045.76</v>
      </c>
      <c r="AA419" s="304">
        <v>5045.76</v>
      </c>
      <c r="AB419" s="304"/>
      <c r="AC419" s="304">
        <v>5045.76</v>
      </c>
      <c r="AD419" s="304">
        <v>5045.76</v>
      </c>
      <c r="AE419" s="304"/>
      <c r="AF419" s="304">
        <v>5045.76</v>
      </c>
      <c r="AG419" s="304">
        <v>5045.76</v>
      </c>
      <c r="AH419" s="304"/>
      <c r="AI419" s="304">
        <v>5045.76</v>
      </c>
      <c r="AJ419" s="304">
        <v>5045.76</v>
      </c>
      <c r="AK419" s="304"/>
      <c r="AL419" s="304">
        <v>5045.76</v>
      </c>
      <c r="AM419" s="304">
        <v>5045.76</v>
      </c>
      <c r="AN419" s="304"/>
      <c r="AO419" s="304">
        <v>0</v>
      </c>
      <c r="AP419" s="304">
        <v>0</v>
      </c>
      <c r="AQ419" s="304"/>
      <c r="AR419" s="304">
        <v>9929.2800000000007</v>
      </c>
      <c r="AS419" s="304">
        <v>0</v>
      </c>
      <c r="AT419" s="304"/>
      <c r="AU419" s="304">
        <v>4600</v>
      </c>
      <c r="AV419" s="304">
        <v>0</v>
      </c>
      <c r="AW419" s="304"/>
      <c r="AX419" s="304">
        <v>4600</v>
      </c>
      <c r="AY419" s="304">
        <v>0</v>
      </c>
      <c r="AZ419" s="304"/>
      <c r="BA419" s="303">
        <v>5676.16</v>
      </c>
      <c r="BB419" s="302">
        <v>0</v>
      </c>
      <c r="BC419" s="302"/>
      <c r="BD419" s="301"/>
      <c r="BE419" s="300"/>
      <c r="BF419" s="287"/>
    </row>
    <row r="420" spans="1:58" x14ac:dyDescent="0.3">
      <c r="A420" s="295"/>
      <c r="B420" s="353" t="s">
        <v>765</v>
      </c>
      <c r="C420" s="309">
        <v>607</v>
      </c>
      <c r="D420" s="312">
        <v>7</v>
      </c>
      <c r="E420" s="312">
        <v>3</v>
      </c>
      <c r="F420" s="311" t="s">
        <v>498</v>
      </c>
      <c r="G420" s="309" t="s">
        <v>253</v>
      </c>
      <c r="H420" s="310" t="s">
        <v>602</v>
      </c>
      <c r="I420" s="309" t="s">
        <v>407</v>
      </c>
      <c r="J420" s="308"/>
      <c r="K420" s="308"/>
      <c r="L420" s="308">
        <v>10101</v>
      </c>
      <c r="M420" s="307"/>
      <c r="N420" s="306"/>
      <c r="O420" s="305"/>
      <c r="P420" s="304">
        <v>138581.29</v>
      </c>
      <c r="Q420" s="304">
        <v>98998.5</v>
      </c>
      <c r="R420" s="304"/>
      <c r="S420" s="304"/>
      <c r="T420" s="304">
        <v>0</v>
      </c>
      <c r="U420" s="304">
        <v>0</v>
      </c>
      <c r="V420" s="304"/>
      <c r="W420" s="304">
        <v>4310</v>
      </c>
      <c r="X420" s="304">
        <v>4310</v>
      </c>
      <c r="Y420" s="304"/>
      <c r="Z420" s="304">
        <v>14233.5</v>
      </c>
      <c r="AA420" s="304">
        <v>14233.5</v>
      </c>
      <c r="AB420" s="304"/>
      <c r="AC420" s="304">
        <v>8720</v>
      </c>
      <c r="AD420" s="304">
        <v>8720</v>
      </c>
      <c r="AE420" s="304"/>
      <c r="AF420" s="304">
        <v>18810</v>
      </c>
      <c r="AG420" s="304">
        <v>18810</v>
      </c>
      <c r="AH420" s="304"/>
      <c r="AI420" s="304">
        <v>6360</v>
      </c>
      <c r="AJ420" s="304">
        <v>6360</v>
      </c>
      <c r="AK420" s="304"/>
      <c r="AL420" s="304">
        <v>33845</v>
      </c>
      <c r="AM420" s="304">
        <v>33845</v>
      </c>
      <c r="AN420" s="304"/>
      <c r="AO420" s="304">
        <v>6360</v>
      </c>
      <c r="AP420" s="304">
        <v>6360</v>
      </c>
      <c r="AQ420" s="304"/>
      <c r="AR420" s="304">
        <v>15556.5</v>
      </c>
      <c r="AS420" s="304">
        <v>6360</v>
      </c>
      <c r="AT420" s="304"/>
      <c r="AU420" s="304">
        <v>13056.29</v>
      </c>
      <c r="AV420" s="304">
        <v>0</v>
      </c>
      <c r="AW420" s="304"/>
      <c r="AX420" s="304">
        <v>13000</v>
      </c>
      <c r="AY420" s="304">
        <v>0</v>
      </c>
      <c r="AZ420" s="304"/>
      <c r="BA420" s="303">
        <v>4330</v>
      </c>
      <c r="BB420" s="302">
        <v>0</v>
      </c>
      <c r="BC420" s="302"/>
      <c r="BD420" s="301"/>
      <c r="BE420" s="300"/>
      <c r="BF420" s="287"/>
    </row>
    <row r="421" spans="1:58" x14ac:dyDescent="0.3">
      <c r="A421" s="295"/>
      <c r="B421" s="353" t="s">
        <v>765</v>
      </c>
      <c r="C421" s="309">
        <v>607</v>
      </c>
      <c r="D421" s="312">
        <v>7</v>
      </c>
      <c r="E421" s="312">
        <v>3</v>
      </c>
      <c r="F421" s="311" t="s">
        <v>498</v>
      </c>
      <c r="G421" s="309" t="s">
        <v>253</v>
      </c>
      <c r="H421" s="310" t="s">
        <v>603</v>
      </c>
      <c r="I421" s="309" t="s">
        <v>408</v>
      </c>
      <c r="J421" s="308"/>
      <c r="K421" s="308"/>
      <c r="L421" s="308">
        <v>10101</v>
      </c>
      <c r="M421" s="307"/>
      <c r="N421" s="306"/>
      <c r="O421" s="305"/>
      <c r="P421" s="304">
        <v>297227.40999999997</v>
      </c>
      <c r="Q421" s="304">
        <v>132233.28</v>
      </c>
      <c r="R421" s="304"/>
      <c r="S421" s="304"/>
      <c r="T421" s="304">
        <v>0</v>
      </c>
      <c r="U421" s="304">
        <v>0</v>
      </c>
      <c r="V421" s="304"/>
      <c r="W421" s="304">
        <v>18583</v>
      </c>
      <c r="X421" s="304">
        <v>18583</v>
      </c>
      <c r="Y421" s="304"/>
      <c r="Z421" s="304">
        <v>17040</v>
      </c>
      <c r="AA421" s="304">
        <v>17040</v>
      </c>
      <c r="AB421" s="304"/>
      <c r="AC421" s="304">
        <v>9540</v>
      </c>
      <c r="AD421" s="304">
        <v>9540</v>
      </c>
      <c r="AE421" s="304"/>
      <c r="AF421" s="304">
        <v>10540</v>
      </c>
      <c r="AG421" s="304">
        <v>10540</v>
      </c>
      <c r="AH421" s="304"/>
      <c r="AI421" s="304">
        <v>27740</v>
      </c>
      <c r="AJ421" s="304">
        <v>27740</v>
      </c>
      <c r="AK421" s="304"/>
      <c r="AL421" s="304">
        <v>22540</v>
      </c>
      <c r="AM421" s="304">
        <v>22540</v>
      </c>
      <c r="AN421" s="304"/>
      <c r="AO421" s="304">
        <v>4540</v>
      </c>
      <c r="AP421" s="304">
        <v>4540</v>
      </c>
      <c r="AQ421" s="304"/>
      <c r="AR421" s="304">
        <v>42354.41</v>
      </c>
      <c r="AS421" s="304">
        <v>21710.28</v>
      </c>
      <c r="AT421" s="304"/>
      <c r="AU421" s="304">
        <v>30000</v>
      </c>
      <c r="AV421" s="304">
        <v>0</v>
      </c>
      <c r="AW421" s="304"/>
      <c r="AX421" s="304">
        <v>88600</v>
      </c>
      <c r="AY421" s="304">
        <v>0</v>
      </c>
      <c r="AZ421" s="304"/>
      <c r="BA421" s="303">
        <v>25750</v>
      </c>
      <c r="BB421" s="302">
        <v>0</v>
      </c>
      <c r="BC421" s="302"/>
      <c r="BD421" s="301"/>
      <c r="BE421" s="300"/>
      <c r="BF421" s="287"/>
    </row>
    <row r="422" spans="1:58" x14ac:dyDescent="0.3">
      <c r="A422" s="295"/>
      <c r="B422" s="353" t="s">
        <v>765</v>
      </c>
      <c r="C422" s="309">
        <v>607</v>
      </c>
      <c r="D422" s="312">
        <v>7</v>
      </c>
      <c r="E422" s="312">
        <v>3</v>
      </c>
      <c r="F422" s="311" t="s">
        <v>498</v>
      </c>
      <c r="G422" s="309" t="s">
        <v>253</v>
      </c>
      <c r="H422" s="310" t="s">
        <v>669</v>
      </c>
      <c r="I422" s="309" t="s">
        <v>670</v>
      </c>
      <c r="J422" s="308"/>
      <c r="K422" s="308"/>
      <c r="L422" s="308">
        <v>10101</v>
      </c>
      <c r="M422" s="307"/>
      <c r="N422" s="306"/>
      <c r="O422" s="305"/>
      <c r="P422" s="304">
        <v>14904</v>
      </c>
      <c r="Q422" s="304">
        <v>14904</v>
      </c>
      <c r="R422" s="304"/>
      <c r="S422" s="304"/>
      <c r="T422" s="304">
        <v>0</v>
      </c>
      <c r="U422" s="304">
        <v>0</v>
      </c>
      <c r="V422" s="304"/>
      <c r="W422" s="304">
        <v>0</v>
      </c>
      <c r="X422" s="304">
        <v>0</v>
      </c>
      <c r="Y422" s="304"/>
      <c r="Z422" s="304">
        <v>0</v>
      </c>
      <c r="AA422" s="304">
        <v>0</v>
      </c>
      <c r="AB422" s="304"/>
      <c r="AC422" s="304">
        <v>0</v>
      </c>
      <c r="AD422" s="304">
        <v>0</v>
      </c>
      <c r="AE422" s="304"/>
      <c r="AF422" s="304">
        <v>0</v>
      </c>
      <c r="AG422" s="304">
        <v>0</v>
      </c>
      <c r="AH422" s="304"/>
      <c r="AI422" s="304">
        <v>14904</v>
      </c>
      <c r="AJ422" s="304">
        <v>14904</v>
      </c>
      <c r="AK422" s="304"/>
      <c r="AL422" s="304">
        <v>0</v>
      </c>
      <c r="AM422" s="304">
        <v>0</v>
      </c>
      <c r="AN422" s="304"/>
      <c r="AO422" s="304">
        <v>0</v>
      </c>
      <c r="AP422" s="304">
        <v>0</v>
      </c>
      <c r="AQ422" s="304"/>
      <c r="AR422" s="304">
        <v>0</v>
      </c>
      <c r="AS422" s="304">
        <v>0</v>
      </c>
      <c r="AT422" s="304"/>
      <c r="AU422" s="304">
        <v>0</v>
      </c>
      <c r="AV422" s="304">
        <v>0</v>
      </c>
      <c r="AW422" s="304"/>
      <c r="AX422" s="304">
        <v>0</v>
      </c>
      <c r="AY422" s="304">
        <v>0</v>
      </c>
      <c r="AZ422" s="304"/>
      <c r="BA422" s="303">
        <v>0</v>
      </c>
      <c r="BB422" s="302">
        <v>0</v>
      </c>
      <c r="BC422" s="302"/>
      <c r="BD422" s="301"/>
      <c r="BE422" s="300"/>
      <c r="BF422" s="287"/>
    </row>
    <row r="423" spans="1:58" x14ac:dyDescent="0.3">
      <c r="A423" s="295"/>
      <c r="B423" s="353" t="s">
        <v>765</v>
      </c>
      <c r="C423" s="309">
        <v>607</v>
      </c>
      <c r="D423" s="312">
        <v>7</v>
      </c>
      <c r="E423" s="312">
        <v>3</v>
      </c>
      <c r="F423" s="311" t="s">
        <v>498</v>
      </c>
      <c r="G423" s="309" t="s">
        <v>253</v>
      </c>
      <c r="H423" s="310" t="s">
        <v>619</v>
      </c>
      <c r="I423" s="309" t="s">
        <v>460</v>
      </c>
      <c r="J423" s="308"/>
      <c r="K423" s="308"/>
      <c r="L423" s="308">
        <v>10101</v>
      </c>
      <c r="M423" s="307"/>
      <c r="N423" s="306"/>
      <c r="O423" s="305"/>
      <c r="P423" s="304">
        <v>12000</v>
      </c>
      <c r="Q423" s="304">
        <v>2376</v>
      </c>
      <c r="R423" s="304"/>
      <c r="S423" s="304"/>
      <c r="T423" s="304">
        <v>0</v>
      </c>
      <c r="U423" s="304">
        <v>0</v>
      </c>
      <c r="V423" s="304"/>
      <c r="W423" s="304">
        <v>0</v>
      </c>
      <c r="X423" s="304">
        <v>0</v>
      </c>
      <c r="Y423" s="304"/>
      <c r="Z423" s="304">
        <v>0</v>
      </c>
      <c r="AA423" s="304">
        <v>0</v>
      </c>
      <c r="AB423" s="304"/>
      <c r="AC423" s="304">
        <v>0</v>
      </c>
      <c r="AD423" s="304">
        <v>0</v>
      </c>
      <c r="AE423" s="304"/>
      <c r="AF423" s="304">
        <v>2376</v>
      </c>
      <c r="AG423" s="304">
        <v>2376</v>
      </c>
      <c r="AH423" s="304"/>
      <c r="AI423" s="304">
        <v>0</v>
      </c>
      <c r="AJ423" s="304">
        <v>0</v>
      </c>
      <c r="AK423" s="304"/>
      <c r="AL423" s="304">
        <v>0</v>
      </c>
      <c r="AM423" s="304">
        <v>0</v>
      </c>
      <c r="AN423" s="304"/>
      <c r="AO423" s="304">
        <v>0</v>
      </c>
      <c r="AP423" s="304">
        <v>0</v>
      </c>
      <c r="AQ423" s="304"/>
      <c r="AR423" s="304">
        <v>7624</v>
      </c>
      <c r="AS423" s="304">
        <v>0</v>
      </c>
      <c r="AT423" s="304"/>
      <c r="AU423" s="304">
        <v>0</v>
      </c>
      <c r="AV423" s="304">
        <v>0</v>
      </c>
      <c r="AW423" s="304"/>
      <c r="AX423" s="304">
        <v>0</v>
      </c>
      <c r="AY423" s="304">
        <v>0</v>
      </c>
      <c r="AZ423" s="304"/>
      <c r="BA423" s="303">
        <v>2000</v>
      </c>
      <c r="BB423" s="302">
        <v>0</v>
      </c>
      <c r="BC423" s="302"/>
      <c r="BD423" s="301"/>
      <c r="BE423" s="300"/>
      <c r="BF423" s="287"/>
    </row>
    <row r="424" spans="1:58" x14ac:dyDescent="0.3">
      <c r="A424" s="295"/>
      <c r="B424" s="353" t="s">
        <v>765</v>
      </c>
      <c r="C424" s="309">
        <v>607</v>
      </c>
      <c r="D424" s="312">
        <v>7</v>
      </c>
      <c r="E424" s="312">
        <v>3</v>
      </c>
      <c r="F424" s="311" t="s">
        <v>498</v>
      </c>
      <c r="G424" s="309" t="s">
        <v>253</v>
      </c>
      <c r="H424" s="310" t="s">
        <v>604</v>
      </c>
      <c r="I424" s="309" t="s">
        <v>409</v>
      </c>
      <c r="J424" s="308"/>
      <c r="K424" s="308"/>
      <c r="L424" s="308">
        <v>10101</v>
      </c>
      <c r="M424" s="307"/>
      <c r="N424" s="306"/>
      <c r="O424" s="305"/>
      <c r="P424" s="304">
        <v>34062.400000000001</v>
      </c>
      <c r="Q424" s="304">
        <v>24807.5</v>
      </c>
      <c r="R424" s="304"/>
      <c r="S424" s="304"/>
      <c r="T424" s="304">
        <v>0</v>
      </c>
      <c r="U424" s="304">
        <v>0</v>
      </c>
      <c r="V424" s="304"/>
      <c r="W424" s="304">
        <v>0</v>
      </c>
      <c r="X424" s="304">
        <v>0</v>
      </c>
      <c r="Y424" s="304"/>
      <c r="Z424" s="304">
        <v>0</v>
      </c>
      <c r="AA424" s="304">
        <v>0</v>
      </c>
      <c r="AB424" s="304"/>
      <c r="AC424" s="304">
        <v>12900</v>
      </c>
      <c r="AD424" s="304">
        <v>12900</v>
      </c>
      <c r="AE424" s="304"/>
      <c r="AF424" s="304">
        <v>11349.5</v>
      </c>
      <c r="AG424" s="304">
        <v>11349.5</v>
      </c>
      <c r="AH424" s="304"/>
      <c r="AI424" s="304">
        <v>-315</v>
      </c>
      <c r="AJ424" s="304">
        <v>-315</v>
      </c>
      <c r="AK424" s="304"/>
      <c r="AL424" s="304">
        <v>0</v>
      </c>
      <c r="AM424" s="304">
        <v>0</v>
      </c>
      <c r="AN424" s="304"/>
      <c r="AO424" s="304">
        <v>0</v>
      </c>
      <c r="AP424" s="304">
        <v>0</v>
      </c>
      <c r="AQ424" s="304"/>
      <c r="AR424" s="304">
        <v>3630</v>
      </c>
      <c r="AS424" s="304">
        <v>873</v>
      </c>
      <c r="AT424" s="304"/>
      <c r="AU424" s="304">
        <v>0</v>
      </c>
      <c r="AV424" s="304">
        <v>0</v>
      </c>
      <c r="AW424" s="304"/>
      <c r="AX424" s="304">
        <v>0</v>
      </c>
      <c r="AY424" s="304">
        <v>0</v>
      </c>
      <c r="AZ424" s="304"/>
      <c r="BA424" s="303">
        <v>6497.9</v>
      </c>
      <c r="BB424" s="302">
        <v>0</v>
      </c>
      <c r="BC424" s="302"/>
      <c r="BD424" s="301"/>
      <c r="BE424" s="300"/>
      <c r="BF424" s="287"/>
    </row>
    <row r="425" spans="1:58" x14ac:dyDescent="0.3">
      <c r="A425" s="295"/>
      <c r="B425" s="353" t="s">
        <v>765</v>
      </c>
      <c r="C425" s="309">
        <v>607</v>
      </c>
      <c r="D425" s="312">
        <v>7</v>
      </c>
      <c r="E425" s="312">
        <v>3</v>
      </c>
      <c r="F425" s="311" t="s">
        <v>498</v>
      </c>
      <c r="G425" s="309" t="s">
        <v>253</v>
      </c>
      <c r="H425" s="310" t="s">
        <v>605</v>
      </c>
      <c r="I425" s="309" t="s">
        <v>410</v>
      </c>
      <c r="J425" s="308"/>
      <c r="K425" s="308"/>
      <c r="L425" s="308">
        <v>10101</v>
      </c>
      <c r="M425" s="307"/>
      <c r="N425" s="306"/>
      <c r="O425" s="305"/>
      <c r="P425" s="304">
        <v>13167.6</v>
      </c>
      <c r="Q425" s="304">
        <v>13167.6</v>
      </c>
      <c r="R425" s="304"/>
      <c r="S425" s="304"/>
      <c r="T425" s="304">
        <v>0</v>
      </c>
      <c r="U425" s="304">
        <v>0</v>
      </c>
      <c r="V425" s="304"/>
      <c r="W425" s="304">
        <v>0</v>
      </c>
      <c r="X425" s="304">
        <v>0</v>
      </c>
      <c r="Y425" s="304"/>
      <c r="Z425" s="304">
        <v>567.6</v>
      </c>
      <c r="AA425" s="304">
        <v>567.6</v>
      </c>
      <c r="AB425" s="304"/>
      <c r="AC425" s="304">
        <v>10500</v>
      </c>
      <c r="AD425" s="304">
        <v>10500</v>
      </c>
      <c r="AE425" s="304"/>
      <c r="AF425" s="304">
        <v>0</v>
      </c>
      <c r="AG425" s="304">
        <v>0</v>
      </c>
      <c r="AH425" s="304"/>
      <c r="AI425" s="304">
        <v>0</v>
      </c>
      <c r="AJ425" s="304">
        <v>0</v>
      </c>
      <c r="AK425" s="304"/>
      <c r="AL425" s="304">
        <v>0</v>
      </c>
      <c r="AM425" s="304">
        <v>0</v>
      </c>
      <c r="AN425" s="304"/>
      <c r="AO425" s="304">
        <v>0</v>
      </c>
      <c r="AP425" s="304">
        <v>0</v>
      </c>
      <c r="AQ425" s="304"/>
      <c r="AR425" s="304">
        <v>2100</v>
      </c>
      <c r="AS425" s="304">
        <v>2100</v>
      </c>
      <c r="AT425" s="304"/>
      <c r="AU425" s="304">
        <v>0</v>
      </c>
      <c r="AV425" s="304">
        <v>0</v>
      </c>
      <c r="AW425" s="304"/>
      <c r="AX425" s="304">
        <v>0</v>
      </c>
      <c r="AY425" s="304">
        <v>0</v>
      </c>
      <c r="AZ425" s="304"/>
      <c r="BA425" s="303">
        <v>0</v>
      </c>
      <c r="BB425" s="302">
        <v>0</v>
      </c>
      <c r="BC425" s="302"/>
      <c r="BD425" s="301"/>
      <c r="BE425" s="300"/>
      <c r="BF425" s="287"/>
    </row>
    <row r="426" spans="1:58" x14ac:dyDescent="0.3">
      <c r="A426" s="295"/>
      <c r="B426" s="353" t="s">
        <v>765</v>
      </c>
      <c r="C426" s="309">
        <v>607</v>
      </c>
      <c r="D426" s="312">
        <v>7</v>
      </c>
      <c r="E426" s="312">
        <v>3</v>
      </c>
      <c r="F426" s="311" t="s">
        <v>498</v>
      </c>
      <c r="G426" s="309" t="s">
        <v>262</v>
      </c>
      <c r="H426" s="310" t="s">
        <v>622</v>
      </c>
      <c r="I426" s="309" t="s">
        <v>448</v>
      </c>
      <c r="J426" s="308"/>
      <c r="K426" s="308"/>
      <c r="L426" s="308">
        <v>10101</v>
      </c>
      <c r="M426" s="307"/>
      <c r="N426" s="306"/>
      <c r="O426" s="305"/>
      <c r="P426" s="304">
        <v>718495</v>
      </c>
      <c r="Q426" s="304">
        <v>340711.19</v>
      </c>
      <c r="R426" s="304"/>
      <c r="S426" s="304"/>
      <c r="T426" s="304">
        <v>0</v>
      </c>
      <c r="U426" s="304">
        <v>0</v>
      </c>
      <c r="V426" s="304"/>
      <c r="W426" s="304">
        <v>128334.11</v>
      </c>
      <c r="X426" s="304">
        <v>128334.11</v>
      </c>
      <c r="Y426" s="304"/>
      <c r="Z426" s="304">
        <v>82114.759999999995</v>
      </c>
      <c r="AA426" s="304">
        <v>82114.759999999995</v>
      </c>
      <c r="AB426" s="304"/>
      <c r="AC426" s="304">
        <v>72229.59</v>
      </c>
      <c r="AD426" s="304">
        <v>72229.59</v>
      </c>
      <c r="AE426" s="304"/>
      <c r="AF426" s="304">
        <v>57700.69</v>
      </c>
      <c r="AG426" s="304">
        <v>57700.69</v>
      </c>
      <c r="AH426" s="304"/>
      <c r="AI426" s="304">
        <v>245.08</v>
      </c>
      <c r="AJ426" s="304">
        <v>245.08</v>
      </c>
      <c r="AK426" s="304"/>
      <c r="AL426" s="304">
        <v>86.96</v>
      </c>
      <c r="AM426" s="304">
        <v>86.96</v>
      </c>
      <c r="AN426" s="304"/>
      <c r="AO426" s="304">
        <v>0</v>
      </c>
      <c r="AP426" s="304">
        <v>0</v>
      </c>
      <c r="AQ426" s="304"/>
      <c r="AR426" s="304">
        <v>0</v>
      </c>
      <c r="AS426" s="304">
        <v>0</v>
      </c>
      <c r="AT426" s="304"/>
      <c r="AU426" s="304">
        <v>50000</v>
      </c>
      <c r="AV426" s="304">
        <v>0</v>
      </c>
      <c r="AW426" s="304"/>
      <c r="AX426" s="304">
        <v>90000</v>
      </c>
      <c r="AY426" s="304">
        <v>0</v>
      </c>
      <c r="AZ426" s="304"/>
      <c r="BA426" s="303">
        <v>237783.81</v>
      </c>
      <c r="BB426" s="302">
        <v>0</v>
      </c>
      <c r="BC426" s="302"/>
      <c r="BD426" s="301"/>
      <c r="BE426" s="300"/>
      <c r="BF426" s="287"/>
    </row>
    <row r="427" spans="1:58" x14ac:dyDescent="0.3">
      <c r="A427" s="295"/>
      <c r="B427" s="353" t="s">
        <v>765</v>
      </c>
      <c r="C427" s="309">
        <v>607</v>
      </c>
      <c r="D427" s="312">
        <v>7</v>
      </c>
      <c r="E427" s="312">
        <v>3</v>
      </c>
      <c r="F427" s="311" t="s">
        <v>498</v>
      </c>
      <c r="G427" s="309" t="s">
        <v>262</v>
      </c>
      <c r="H427" s="310" t="s">
        <v>614</v>
      </c>
      <c r="I427" s="309" t="s">
        <v>448</v>
      </c>
      <c r="J427" s="308"/>
      <c r="K427" s="308"/>
      <c r="L427" s="308">
        <v>10101</v>
      </c>
      <c r="M427" s="307"/>
      <c r="N427" s="306"/>
      <c r="O427" s="305"/>
      <c r="P427" s="304">
        <v>95133</v>
      </c>
      <c r="Q427" s="304">
        <v>54279.11</v>
      </c>
      <c r="R427" s="304"/>
      <c r="S427" s="304"/>
      <c r="T427" s="304">
        <v>0</v>
      </c>
      <c r="U427" s="304">
        <v>0</v>
      </c>
      <c r="V427" s="304"/>
      <c r="W427" s="304">
        <v>8726.39</v>
      </c>
      <c r="X427" s="304">
        <v>8726.39</v>
      </c>
      <c r="Y427" s="304"/>
      <c r="Z427" s="304">
        <v>10481.6</v>
      </c>
      <c r="AA427" s="304">
        <v>10481.6</v>
      </c>
      <c r="AB427" s="304"/>
      <c r="AC427" s="304">
        <v>7153.32</v>
      </c>
      <c r="AD427" s="304">
        <v>7153.32</v>
      </c>
      <c r="AE427" s="304"/>
      <c r="AF427" s="304">
        <v>6490.96</v>
      </c>
      <c r="AG427" s="304">
        <v>6490.96</v>
      </c>
      <c r="AH427" s="304"/>
      <c r="AI427" s="304">
        <v>9656.98</v>
      </c>
      <c r="AJ427" s="304">
        <v>9656.98</v>
      </c>
      <c r="AK427" s="304"/>
      <c r="AL427" s="304">
        <v>4434.3900000000003</v>
      </c>
      <c r="AM427" s="304">
        <v>4434.3900000000003</v>
      </c>
      <c r="AN427" s="304"/>
      <c r="AO427" s="304">
        <v>3030.23</v>
      </c>
      <c r="AP427" s="304">
        <v>3030.23</v>
      </c>
      <c r="AQ427" s="304"/>
      <c r="AR427" s="304">
        <v>4305.24</v>
      </c>
      <c r="AS427" s="304">
        <v>4305.24</v>
      </c>
      <c r="AT427" s="304"/>
      <c r="AU427" s="304">
        <v>12608.24</v>
      </c>
      <c r="AV427" s="304">
        <v>0</v>
      </c>
      <c r="AW427" s="304"/>
      <c r="AX427" s="304">
        <v>12000</v>
      </c>
      <c r="AY427" s="304">
        <v>0</v>
      </c>
      <c r="AZ427" s="304"/>
      <c r="BA427" s="303">
        <v>16245.65</v>
      </c>
      <c r="BB427" s="302">
        <v>0</v>
      </c>
      <c r="BC427" s="302"/>
      <c r="BD427" s="301"/>
      <c r="BE427" s="300"/>
      <c r="BF427" s="287"/>
    </row>
    <row r="428" spans="1:58" x14ac:dyDescent="0.3">
      <c r="A428" s="295"/>
      <c r="B428" s="353" t="s">
        <v>765</v>
      </c>
      <c r="C428" s="309">
        <v>607</v>
      </c>
      <c r="D428" s="312">
        <v>7</v>
      </c>
      <c r="E428" s="312">
        <v>3</v>
      </c>
      <c r="F428" s="311" t="s">
        <v>498</v>
      </c>
      <c r="G428" s="309" t="s">
        <v>256</v>
      </c>
      <c r="H428" s="310" t="s">
        <v>630</v>
      </c>
      <c r="I428" s="309" t="s">
        <v>462</v>
      </c>
      <c r="J428" s="308"/>
      <c r="K428" s="308"/>
      <c r="L428" s="308">
        <v>10101</v>
      </c>
      <c r="M428" s="307"/>
      <c r="N428" s="306"/>
      <c r="O428" s="305"/>
      <c r="P428" s="304">
        <v>49312</v>
      </c>
      <c r="Q428" s="304">
        <v>27846</v>
      </c>
      <c r="R428" s="304"/>
      <c r="S428" s="304"/>
      <c r="T428" s="304">
        <v>0</v>
      </c>
      <c r="U428" s="304">
        <v>0</v>
      </c>
      <c r="V428" s="304"/>
      <c r="W428" s="304">
        <v>12328</v>
      </c>
      <c r="X428" s="304">
        <v>12328</v>
      </c>
      <c r="Y428" s="304"/>
      <c r="Z428" s="304">
        <v>0</v>
      </c>
      <c r="AA428" s="304">
        <v>0</v>
      </c>
      <c r="AB428" s="304"/>
      <c r="AC428" s="304">
        <v>12328</v>
      </c>
      <c r="AD428" s="304">
        <v>12328</v>
      </c>
      <c r="AE428" s="304"/>
      <c r="AF428" s="304">
        <v>0</v>
      </c>
      <c r="AG428" s="304">
        <v>0</v>
      </c>
      <c r="AH428" s="304"/>
      <c r="AI428" s="304">
        <v>0</v>
      </c>
      <c r="AJ428" s="304">
        <v>0</v>
      </c>
      <c r="AK428" s="304"/>
      <c r="AL428" s="304">
        <v>3190</v>
      </c>
      <c r="AM428" s="304">
        <v>3190</v>
      </c>
      <c r="AN428" s="304"/>
      <c r="AO428" s="304">
        <v>0</v>
      </c>
      <c r="AP428" s="304">
        <v>0</v>
      </c>
      <c r="AQ428" s="304"/>
      <c r="AR428" s="304">
        <v>9138</v>
      </c>
      <c r="AS428" s="304">
        <v>0</v>
      </c>
      <c r="AT428" s="304"/>
      <c r="AU428" s="304">
        <v>12256</v>
      </c>
      <c r="AV428" s="304">
        <v>0</v>
      </c>
      <c r="AW428" s="304"/>
      <c r="AX428" s="304">
        <v>0</v>
      </c>
      <c r="AY428" s="304">
        <v>0</v>
      </c>
      <c r="AZ428" s="304"/>
      <c r="BA428" s="303">
        <v>72</v>
      </c>
      <c r="BB428" s="302">
        <v>0</v>
      </c>
      <c r="BC428" s="302"/>
      <c r="BD428" s="301"/>
      <c r="BE428" s="300"/>
      <c r="BF428" s="287"/>
    </row>
    <row r="429" spans="1:58" x14ac:dyDescent="0.3">
      <c r="A429" s="295"/>
      <c r="B429" s="353" t="s">
        <v>765</v>
      </c>
      <c r="C429" s="309">
        <v>607</v>
      </c>
      <c r="D429" s="312">
        <v>7</v>
      </c>
      <c r="E429" s="312">
        <v>3</v>
      </c>
      <c r="F429" s="311" t="s">
        <v>498</v>
      </c>
      <c r="G429" s="309" t="s">
        <v>255</v>
      </c>
      <c r="H429" s="310" t="s">
        <v>668</v>
      </c>
      <c r="I429" s="309" t="s">
        <v>462</v>
      </c>
      <c r="J429" s="308"/>
      <c r="K429" s="308"/>
      <c r="L429" s="308">
        <v>10101</v>
      </c>
      <c r="M429" s="307"/>
      <c r="N429" s="306"/>
      <c r="O429" s="305"/>
      <c r="P429" s="304">
        <v>1918.71</v>
      </c>
      <c r="Q429" s="304">
        <v>1918.71</v>
      </c>
      <c r="R429" s="304"/>
      <c r="S429" s="304"/>
      <c r="T429" s="304">
        <v>0</v>
      </c>
      <c r="U429" s="304">
        <v>0</v>
      </c>
      <c r="V429" s="304"/>
      <c r="W429" s="304">
        <v>0</v>
      </c>
      <c r="X429" s="304">
        <v>0</v>
      </c>
      <c r="Y429" s="304"/>
      <c r="Z429" s="304">
        <v>1918.71</v>
      </c>
      <c r="AA429" s="304">
        <v>1918.71</v>
      </c>
      <c r="AB429" s="304"/>
      <c r="AC429" s="304">
        <v>0</v>
      </c>
      <c r="AD429" s="304">
        <v>0</v>
      </c>
      <c r="AE429" s="304"/>
      <c r="AF429" s="304">
        <v>0</v>
      </c>
      <c r="AG429" s="304">
        <v>0</v>
      </c>
      <c r="AH429" s="304"/>
      <c r="AI429" s="304">
        <v>0</v>
      </c>
      <c r="AJ429" s="304">
        <v>0</v>
      </c>
      <c r="AK429" s="304"/>
      <c r="AL429" s="304">
        <v>0</v>
      </c>
      <c r="AM429" s="304">
        <v>0</v>
      </c>
      <c r="AN429" s="304"/>
      <c r="AO429" s="304">
        <v>0</v>
      </c>
      <c r="AP429" s="304">
        <v>0</v>
      </c>
      <c r="AQ429" s="304"/>
      <c r="AR429" s="304">
        <v>0</v>
      </c>
      <c r="AS429" s="304">
        <v>0</v>
      </c>
      <c r="AT429" s="304"/>
      <c r="AU429" s="304">
        <v>0</v>
      </c>
      <c r="AV429" s="304">
        <v>0</v>
      </c>
      <c r="AW429" s="304"/>
      <c r="AX429" s="304">
        <v>0</v>
      </c>
      <c r="AY429" s="304">
        <v>0</v>
      </c>
      <c r="AZ429" s="304"/>
      <c r="BA429" s="303">
        <v>0</v>
      </c>
      <c r="BB429" s="302">
        <v>0</v>
      </c>
      <c r="BC429" s="302"/>
      <c r="BD429" s="301"/>
      <c r="BE429" s="300"/>
      <c r="BF429" s="287"/>
    </row>
    <row r="430" spans="1:58" x14ac:dyDescent="0.3">
      <c r="A430" s="295"/>
      <c r="B430" s="353" t="s">
        <v>765</v>
      </c>
      <c r="C430" s="309">
        <v>607</v>
      </c>
      <c r="D430" s="312">
        <v>7</v>
      </c>
      <c r="E430" s="312">
        <v>3</v>
      </c>
      <c r="F430" s="311" t="s">
        <v>498</v>
      </c>
      <c r="G430" s="309" t="s">
        <v>255</v>
      </c>
      <c r="H430" s="310" t="s">
        <v>607</v>
      </c>
      <c r="I430" s="309" t="s">
        <v>416</v>
      </c>
      <c r="J430" s="308"/>
      <c r="K430" s="308"/>
      <c r="L430" s="308">
        <v>10101</v>
      </c>
      <c r="M430" s="307"/>
      <c r="N430" s="306"/>
      <c r="O430" s="305"/>
      <c r="P430" s="304">
        <v>1950</v>
      </c>
      <c r="Q430" s="304">
        <v>0</v>
      </c>
      <c r="R430" s="304"/>
      <c r="S430" s="304"/>
      <c r="T430" s="304">
        <v>0</v>
      </c>
      <c r="U430" s="304">
        <v>0</v>
      </c>
      <c r="V430" s="304"/>
      <c r="W430" s="304">
        <v>0</v>
      </c>
      <c r="X430" s="304">
        <v>0</v>
      </c>
      <c r="Y430" s="304"/>
      <c r="Z430" s="304">
        <v>0</v>
      </c>
      <c r="AA430" s="304">
        <v>0</v>
      </c>
      <c r="AB430" s="304"/>
      <c r="AC430" s="304">
        <v>0</v>
      </c>
      <c r="AD430" s="304">
        <v>0</v>
      </c>
      <c r="AE430" s="304"/>
      <c r="AF430" s="304">
        <v>0</v>
      </c>
      <c r="AG430" s="304">
        <v>0</v>
      </c>
      <c r="AH430" s="304"/>
      <c r="AI430" s="304">
        <v>0</v>
      </c>
      <c r="AJ430" s="304">
        <v>0</v>
      </c>
      <c r="AK430" s="304"/>
      <c r="AL430" s="304">
        <v>0</v>
      </c>
      <c r="AM430" s="304">
        <v>0</v>
      </c>
      <c r="AN430" s="304"/>
      <c r="AO430" s="304">
        <v>0</v>
      </c>
      <c r="AP430" s="304">
        <v>0</v>
      </c>
      <c r="AQ430" s="304"/>
      <c r="AR430" s="304">
        <v>975</v>
      </c>
      <c r="AS430" s="304">
        <v>0</v>
      </c>
      <c r="AT430" s="304"/>
      <c r="AU430" s="304">
        <v>975</v>
      </c>
      <c r="AV430" s="304">
        <v>0</v>
      </c>
      <c r="AW430" s="304"/>
      <c r="AX430" s="304">
        <v>0</v>
      </c>
      <c r="AY430" s="304">
        <v>0</v>
      </c>
      <c r="AZ430" s="304"/>
      <c r="BA430" s="303">
        <v>0</v>
      </c>
      <c r="BB430" s="302">
        <v>0</v>
      </c>
      <c r="BC430" s="302"/>
      <c r="BD430" s="301"/>
      <c r="BE430" s="300"/>
      <c r="BF430" s="287"/>
    </row>
    <row r="431" spans="1:58" x14ac:dyDescent="0.3">
      <c r="A431" s="295"/>
      <c r="B431" s="353" t="s">
        <v>765</v>
      </c>
      <c r="C431" s="309">
        <v>607</v>
      </c>
      <c r="D431" s="312">
        <v>7</v>
      </c>
      <c r="E431" s="312">
        <v>3</v>
      </c>
      <c r="F431" s="311" t="s">
        <v>499</v>
      </c>
      <c r="G431" s="309" t="s">
        <v>264</v>
      </c>
      <c r="H431" s="310" t="s">
        <v>599</v>
      </c>
      <c r="I431" s="309" t="s">
        <v>403</v>
      </c>
      <c r="J431" s="308"/>
      <c r="K431" s="308"/>
      <c r="L431" s="308">
        <v>10101</v>
      </c>
      <c r="M431" s="307"/>
      <c r="N431" s="306"/>
      <c r="O431" s="305"/>
      <c r="P431" s="304">
        <v>2195000.04</v>
      </c>
      <c r="Q431" s="304">
        <v>1560013.87</v>
      </c>
      <c r="R431" s="304"/>
      <c r="S431" s="304"/>
      <c r="T431" s="304">
        <v>87888.25</v>
      </c>
      <c r="U431" s="304">
        <v>87888.25</v>
      </c>
      <c r="V431" s="304"/>
      <c r="W431" s="304">
        <v>162712.82999999999</v>
      </c>
      <c r="X431" s="304">
        <v>162712.82999999999</v>
      </c>
      <c r="Y431" s="304"/>
      <c r="Z431" s="304">
        <v>180045.18</v>
      </c>
      <c r="AA431" s="304">
        <v>180045.18</v>
      </c>
      <c r="AB431" s="304"/>
      <c r="AC431" s="304">
        <v>183037.07</v>
      </c>
      <c r="AD431" s="304">
        <v>183037.07</v>
      </c>
      <c r="AE431" s="304"/>
      <c r="AF431" s="304">
        <v>184987.53</v>
      </c>
      <c r="AG431" s="304">
        <v>184987.53</v>
      </c>
      <c r="AH431" s="304"/>
      <c r="AI431" s="304">
        <v>513879.29</v>
      </c>
      <c r="AJ431" s="304">
        <v>513879.29</v>
      </c>
      <c r="AK431" s="304"/>
      <c r="AL431" s="304">
        <v>131112.49</v>
      </c>
      <c r="AM431" s="304">
        <v>131112.49</v>
      </c>
      <c r="AN431" s="304"/>
      <c r="AO431" s="304">
        <v>0</v>
      </c>
      <c r="AP431" s="304">
        <v>0</v>
      </c>
      <c r="AQ431" s="304"/>
      <c r="AR431" s="304">
        <v>116351.23</v>
      </c>
      <c r="AS431" s="304">
        <v>116351.23</v>
      </c>
      <c r="AT431" s="304"/>
      <c r="AU431" s="304">
        <v>240000</v>
      </c>
      <c r="AV431" s="304">
        <v>0</v>
      </c>
      <c r="AW431" s="304"/>
      <c r="AX431" s="304">
        <v>200632.39</v>
      </c>
      <c r="AY431" s="304">
        <v>0</v>
      </c>
      <c r="AZ431" s="304"/>
      <c r="BA431" s="303">
        <v>194353.78</v>
      </c>
      <c r="BB431" s="302">
        <v>0</v>
      </c>
      <c r="BC431" s="302"/>
      <c r="BD431" s="301"/>
      <c r="BE431" s="300"/>
      <c r="BF431" s="287"/>
    </row>
    <row r="432" spans="1:58" x14ac:dyDescent="0.3">
      <c r="A432" s="295"/>
      <c r="B432" s="353" t="s">
        <v>765</v>
      </c>
      <c r="C432" s="309">
        <v>607</v>
      </c>
      <c r="D432" s="312">
        <v>7</v>
      </c>
      <c r="E432" s="312">
        <v>3</v>
      </c>
      <c r="F432" s="311" t="s">
        <v>499</v>
      </c>
      <c r="G432" s="309" t="s">
        <v>264</v>
      </c>
      <c r="H432" s="310" t="s">
        <v>631</v>
      </c>
      <c r="I432" s="309" t="s">
        <v>572</v>
      </c>
      <c r="J432" s="308"/>
      <c r="K432" s="308"/>
      <c r="L432" s="308">
        <v>10101</v>
      </c>
      <c r="M432" s="307"/>
      <c r="N432" s="306"/>
      <c r="O432" s="305"/>
      <c r="P432" s="304">
        <v>15000</v>
      </c>
      <c r="Q432" s="304">
        <v>0</v>
      </c>
      <c r="R432" s="304"/>
      <c r="S432" s="304"/>
      <c r="T432" s="304">
        <v>0</v>
      </c>
      <c r="U432" s="304">
        <v>0</v>
      </c>
      <c r="V432" s="304"/>
      <c r="W432" s="304">
        <v>0</v>
      </c>
      <c r="X432" s="304">
        <v>0</v>
      </c>
      <c r="Y432" s="304"/>
      <c r="Z432" s="304">
        <v>0</v>
      </c>
      <c r="AA432" s="304">
        <v>0</v>
      </c>
      <c r="AB432" s="304"/>
      <c r="AC432" s="304">
        <v>0</v>
      </c>
      <c r="AD432" s="304">
        <v>0</v>
      </c>
      <c r="AE432" s="304"/>
      <c r="AF432" s="304">
        <v>0</v>
      </c>
      <c r="AG432" s="304">
        <v>0</v>
      </c>
      <c r="AH432" s="304"/>
      <c r="AI432" s="304">
        <v>0</v>
      </c>
      <c r="AJ432" s="304">
        <v>0</v>
      </c>
      <c r="AK432" s="304"/>
      <c r="AL432" s="304">
        <v>0</v>
      </c>
      <c r="AM432" s="304">
        <v>0</v>
      </c>
      <c r="AN432" s="304"/>
      <c r="AO432" s="304">
        <v>0</v>
      </c>
      <c r="AP432" s="304">
        <v>0</v>
      </c>
      <c r="AQ432" s="304"/>
      <c r="AR432" s="304">
        <v>0</v>
      </c>
      <c r="AS432" s="304">
        <v>0</v>
      </c>
      <c r="AT432" s="304"/>
      <c r="AU432" s="304">
        <v>15000</v>
      </c>
      <c r="AV432" s="304">
        <v>0</v>
      </c>
      <c r="AW432" s="304"/>
      <c r="AX432" s="304">
        <v>0</v>
      </c>
      <c r="AY432" s="304">
        <v>0</v>
      </c>
      <c r="AZ432" s="304"/>
      <c r="BA432" s="303">
        <v>0</v>
      </c>
      <c r="BB432" s="302">
        <v>0</v>
      </c>
      <c r="BC432" s="302"/>
      <c r="BD432" s="301"/>
      <c r="BE432" s="300"/>
      <c r="BF432" s="287"/>
    </row>
    <row r="433" spans="1:58" x14ac:dyDescent="0.3">
      <c r="A433" s="295"/>
      <c r="B433" s="353" t="s">
        <v>765</v>
      </c>
      <c r="C433" s="309">
        <v>607</v>
      </c>
      <c r="D433" s="312">
        <v>7</v>
      </c>
      <c r="E433" s="312">
        <v>3</v>
      </c>
      <c r="F433" s="311" t="s">
        <v>499</v>
      </c>
      <c r="G433" s="309" t="s">
        <v>266</v>
      </c>
      <c r="H433" s="310" t="s">
        <v>600</v>
      </c>
      <c r="I433" s="309" t="s">
        <v>404</v>
      </c>
      <c r="J433" s="308"/>
      <c r="K433" s="308"/>
      <c r="L433" s="308">
        <v>10101</v>
      </c>
      <c r="M433" s="307"/>
      <c r="N433" s="306"/>
      <c r="O433" s="305"/>
      <c r="P433" s="304">
        <v>667419.96</v>
      </c>
      <c r="Q433" s="304">
        <v>445229.15</v>
      </c>
      <c r="R433" s="304"/>
      <c r="S433" s="304"/>
      <c r="T433" s="304">
        <v>0</v>
      </c>
      <c r="U433" s="304">
        <v>0</v>
      </c>
      <c r="V433" s="304"/>
      <c r="W433" s="304">
        <v>53789.75</v>
      </c>
      <c r="X433" s="304">
        <v>53789.75</v>
      </c>
      <c r="Y433" s="304"/>
      <c r="Z433" s="304">
        <v>54766.76</v>
      </c>
      <c r="AA433" s="304">
        <v>54766.76</v>
      </c>
      <c r="AB433" s="304"/>
      <c r="AC433" s="304">
        <v>55433.26</v>
      </c>
      <c r="AD433" s="304">
        <v>55433.26</v>
      </c>
      <c r="AE433" s="304"/>
      <c r="AF433" s="304">
        <v>55925.65</v>
      </c>
      <c r="AG433" s="304">
        <v>55925.65</v>
      </c>
      <c r="AH433" s="304"/>
      <c r="AI433" s="304">
        <v>56339.26</v>
      </c>
      <c r="AJ433" s="304">
        <v>56339.26</v>
      </c>
      <c r="AK433" s="304"/>
      <c r="AL433" s="304">
        <v>159705.07999999999</v>
      </c>
      <c r="AM433" s="304">
        <v>159705.07999999999</v>
      </c>
      <c r="AN433" s="304"/>
      <c r="AO433" s="304">
        <v>0.01</v>
      </c>
      <c r="AP433" s="304">
        <v>0.01</v>
      </c>
      <c r="AQ433" s="304"/>
      <c r="AR433" s="304">
        <v>9269.3799999999992</v>
      </c>
      <c r="AS433" s="304">
        <v>9269.3799999999992</v>
      </c>
      <c r="AT433" s="304"/>
      <c r="AU433" s="304">
        <v>75634.61</v>
      </c>
      <c r="AV433" s="304">
        <v>0</v>
      </c>
      <c r="AW433" s="304"/>
      <c r="AX433" s="304">
        <v>70000</v>
      </c>
      <c r="AY433" s="304">
        <v>0</v>
      </c>
      <c r="AZ433" s="304"/>
      <c r="BA433" s="303">
        <v>76556.2</v>
      </c>
      <c r="BB433" s="302">
        <v>0</v>
      </c>
      <c r="BC433" s="302"/>
      <c r="BD433" s="301"/>
      <c r="BE433" s="300"/>
      <c r="BF433" s="287"/>
    </row>
    <row r="434" spans="1:58" x14ac:dyDescent="0.3">
      <c r="A434" s="295"/>
      <c r="B434" s="353" t="s">
        <v>765</v>
      </c>
      <c r="C434" s="309">
        <v>607</v>
      </c>
      <c r="D434" s="312">
        <v>7</v>
      </c>
      <c r="E434" s="312">
        <v>9</v>
      </c>
      <c r="F434" s="311" t="s">
        <v>535</v>
      </c>
      <c r="G434" s="309" t="s">
        <v>253</v>
      </c>
      <c r="H434" s="310" t="s">
        <v>602</v>
      </c>
      <c r="I434" s="309" t="s">
        <v>407</v>
      </c>
      <c r="J434" s="308"/>
      <c r="K434" s="308"/>
      <c r="L434" s="308">
        <v>10101</v>
      </c>
      <c r="M434" s="307"/>
      <c r="N434" s="306"/>
      <c r="O434" s="305"/>
      <c r="P434" s="304">
        <v>70995</v>
      </c>
      <c r="Q434" s="304">
        <v>50444</v>
      </c>
      <c r="R434" s="304"/>
      <c r="S434" s="304"/>
      <c r="T434" s="304">
        <v>0</v>
      </c>
      <c r="U434" s="304">
        <v>0</v>
      </c>
      <c r="V434" s="304"/>
      <c r="W434" s="304">
        <v>2500</v>
      </c>
      <c r="X434" s="304">
        <v>2500</v>
      </c>
      <c r="Y434" s="304"/>
      <c r="Z434" s="304">
        <v>2500</v>
      </c>
      <c r="AA434" s="304">
        <v>2500</v>
      </c>
      <c r="AB434" s="304"/>
      <c r="AC434" s="304">
        <v>6200</v>
      </c>
      <c r="AD434" s="304">
        <v>6200</v>
      </c>
      <c r="AE434" s="304"/>
      <c r="AF434" s="304">
        <v>5000</v>
      </c>
      <c r="AG434" s="304">
        <v>5000</v>
      </c>
      <c r="AH434" s="304"/>
      <c r="AI434" s="304">
        <v>2500</v>
      </c>
      <c r="AJ434" s="304">
        <v>2500</v>
      </c>
      <c r="AK434" s="304"/>
      <c r="AL434" s="304">
        <v>6700</v>
      </c>
      <c r="AM434" s="304">
        <v>6700</v>
      </c>
      <c r="AN434" s="304"/>
      <c r="AO434" s="304">
        <v>22544</v>
      </c>
      <c r="AP434" s="304">
        <v>22544</v>
      </c>
      <c r="AQ434" s="304"/>
      <c r="AR434" s="304">
        <v>6300</v>
      </c>
      <c r="AS434" s="304">
        <v>2500</v>
      </c>
      <c r="AT434" s="304"/>
      <c r="AU434" s="304">
        <v>2300</v>
      </c>
      <c r="AV434" s="304">
        <v>0</v>
      </c>
      <c r="AW434" s="304"/>
      <c r="AX434" s="304">
        <v>2300</v>
      </c>
      <c r="AY434" s="304">
        <v>0</v>
      </c>
      <c r="AZ434" s="304"/>
      <c r="BA434" s="303">
        <v>12151</v>
      </c>
      <c r="BB434" s="302">
        <v>0</v>
      </c>
      <c r="BC434" s="302"/>
      <c r="BD434" s="301"/>
      <c r="BE434" s="300"/>
      <c r="BF434" s="287"/>
    </row>
    <row r="435" spans="1:58" x14ac:dyDescent="0.3">
      <c r="A435" s="295"/>
      <c r="B435" s="353" t="s">
        <v>765</v>
      </c>
      <c r="C435" s="309">
        <v>607</v>
      </c>
      <c r="D435" s="312">
        <v>7</v>
      </c>
      <c r="E435" s="312">
        <v>9</v>
      </c>
      <c r="F435" s="311" t="s">
        <v>535</v>
      </c>
      <c r="G435" s="309" t="s">
        <v>253</v>
      </c>
      <c r="H435" s="310" t="s">
        <v>603</v>
      </c>
      <c r="I435" s="309" t="s">
        <v>408</v>
      </c>
      <c r="J435" s="308"/>
      <c r="K435" s="308"/>
      <c r="L435" s="308">
        <v>10101</v>
      </c>
      <c r="M435" s="307"/>
      <c r="N435" s="306"/>
      <c r="O435" s="305"/>
      <c r="P435" s="304">
        <v>15000</v>
      </c>
      <c r="Q435" s="304">
        <v>15000</v>
      </c>
      <c r="R435" s="304"/>
      <c r="S435" s="304"/>
      <c r="T435" s="304">
        <v>0</v>
      </c>
      <c r="U435" s="304">
        <v>0</v>
      </c>
      <c r="V435" s="304"/>
      <c r="W435" s="304">
        <v>0</v>
      </c>
      <c r="X435" s="304">
        <v>0</v>
      </c>
      <c r="Y435" s="304"/>
      <c r="Z435" s="304">
        <v>0</v>
      </c>
      <c r="AA435" s="304">
        <v>0</v>
      </c>
      <c r="AB435" s="304"/>
      <c r="AC435" s="304">
        <v>0</v>
      </c>
      <c r="AD435" s="304">
        <v>0</v>
      </c>
      <c r="AE435" s="304"/>
      <c r="AF435" s="304">
        <v>15000</v>
      </c>
      <c r="AG435" s="304">
        <v>15000</v>
      </c>
      <c r="AH435" s="304"/>
      <c r="AI435" s="304">
        <v>0</v>
      </c>
      <c r="AJ435" s="304">
        <v>0</v>
      </c>
      <c r="AK435" s="304"/>
      <c r="AL435" s="304">
        <v>0</v>
      </c>
      <c r="AM435" s="304">
        <v>0</v>
      </c>
      <c r="AN435" s="304"/>
      <c r="AO435" s="304">
        <v>0</v>
      </c>
      <c r="AP435" s="304">
        <v>0</v>
      </c>
      <c r="AQ435" s="304"/>
      <c r="AR435" s="304">
        <v>0</v>
      </c>
      <c r="AS435" s="304">
        <v>0</v>
      </c>
      <c r="AT435" s="304"/>
      <c r="AU435" s="304">
        <v>0</v>
      </c>
      <c r="AV435" s="304">
        <v>0</v>
      </c>
      <c r="AW435" s="304"/>
      <c r="AX435" s="304">
        <v>0</v>
      </c>
      <c r="AY435" s="304">
        <v>0</v>
      </c>
      <c r="AZ435" s="304"/>
      <c r="BA435" s="303">
        <v>0</v>
      </c>
      <c r="BB435" s="302">
        <v>0</v>
      </c>
      <c r="BC435" s="302"/>
      <c r="BD435" s="301"/>
      <c r="BE435" s="300"/>
      <c r="BF435" s="287"/>
    </row>
    <row r="436" spans="1:58" x14ac:dyDescent="0.3">
      <c r="A436" s="295"/>
      <c r="B436" s="353" t="s">
        <v>765</v>
      </c>
      <c r="C436" s="309">
        <v>607</v>
      </c>
      <c r="D436" s="312">
        <v>7</v>
      </c>
      <c r="E436" s="312">
        <v>9</v>
      </c>
      <c r="F436" s="311" t="s">
        <v>535</v>
      </c>
      <c r="G436" s="309" t="s">
        <v>253</v>
      </c>
      <c r="H436" s="310" t="s">
        <v>604</v>
      </c>
      <c r="I436" s="309" t="s">
        <v>409</v>
      </c>
      <c r="J436" s="308"/>
      <c r="K436" s="308"/>
      <c r="L436" s="308">
        <v>10101</v>
      </c>
      <c r="M436" s="307"/>
      <c r="N436" s="306"/>
      <c r="O436" s="305"/>
      <c r="P436" s="304">
        <v>3195</v>
      </c>
      <c r="Q436" s="304">
        <v>3195</v>
      </c>
      <c r="R436" s="304"/>
      <c r="S436" s="304"/>
      <c r="T436" s="304">
        <v>0</v>
      </c>
      <c r="U436" s="304">
        <v>0</v>
      </c>
      <c r="V436" s="304"/>
      <c r="W436" s="304">
        <v>0</v>
      </c>
      <c r="X436" s="304">
        <v>0</v>
      </c>
      <c r="Y436" s="304"/>
      <c r="Z436" s="304">
        <v>1195</v>
      </c>
      <c r="AA436" s="304">
        <v>1195</v>
      </c>
      <c r="AB436" s="304"/>
      <c r="AC436" s="304">
        <v>2000</v>
      </c>
      <c r="AD436" s="304">
        <v>2000</v>
      </c>
      <c r="AE436" s="304"/>
      <c r="AF436" s="304">
        <v>0</v>
      </c>
      <c r="AG436" s="304">
        <v>0</v>
      </c>
      <c r="AH436" s="304"/>
      <c r="AI436" s="304">
        <v>0</v>
      </c>
      <c r="AJ436" s="304">
        <v>0</v>
      </c>
      <c r="AK436" s="304"/>
      <c r="AL436" s="304">
        <v>0</v>
      </c>
      <c r="AM436" s="304">
        <v>0</v>
      </c>
      <c r="AN436" s="304"/>
      <c r="AO436" s="304">
        <v>0</v>
      </c>
      <c r="AP436" s="304">
        <v>0</v>
      </c>
      <c r="AQ436" s="304"/>
      <c r="AR436" s="304">
        <v>0</v>
      </c>
      <c r="AS436" s="304">
        <v>0</v>
      </c>
      <c r="AT436" s="304"/>
      <c r="AU436" s="304">
        <v>0</v>
      </c>
      <c r="AV436" s="304">
        <v>0</v>
      </c>
      <c r="AW436" s="304"/>
      <c r="AX436" s="304">
        <v>0</v>
      </c>
      <c r="AY436" s="304">
        <v>0</v>
      </c>
      <c r="AZ436" s="304"/>
      <c r="BA436" s="303">
        <v>0</v>
      </c>
      <c r="BB436" s="302">
        <v>0</v>
      </c>
      <c r="BC436" s="302"/>
      <c r="BD436" s="301"/>
      <c r="BE436" s="300"/>
      <c r="BF436" s="287"/>
    </row>
    <row r="437" spans="1:58" x14ac:dyDescent="0.3">
      <c r="A437" s="295"/>
      <c r="B437" s="353" t="s">
        <v>765</v>
      </c>
      <c r="C437" s="309">
        <v>607</v>
      </c>
      <c r="D437" s="312">
        <v>7</v>
      </c>
      <c r="E437" s="312">
        <v>9</v>
      </c>
      <c r="F437" s="311" t="s">
        <v>536</v>
      </c>
      <c r="G437" s="309" t="s">
        <v>253</v>
      </c>
      <c r="H437" s="310" t="s">
        <v>603</v>
      </c>
      <c r="I437" s="309" t="s">
        <v>408</v>
      </c>
      <c r="J437" s="308"/>
      <c r="K437" s="308"/>
      <c r="L437" s="308">
        <v>10101</v>
      </c>
      <c r="M437" s="307"/>
      <c r="N437" s="306"/>
      <c r="O437" s="305"/>
      <c r="P437" s="304">
        <v>456625.95</v>
      </c>
      <c r="Q437" s="304">
        <v>300000</v>
      </c>
      <c r="R437" s="304"/>
      <c r="S437" s="304"/>
      <c r="T437" s="304">
        <v>0</v>
      </c>
      <c r="U437" s="304">
        <v>0</v>
      </c>
      <c r="V437" s="304"/>
      <c r="W437" s="304">
        <v>50000</v>
      </c>
      <c r="X437" s="304">
        <v>50000</v>
      </c>
      <c r="Y437" s="304"/>
      <c r="Z437" s="304">
        <v>50000</v>
      </c>
      <c r="AA437" s="304">
        <v>50000</v>
      </c>
      <c r="AB437" s="304"/>
      <c r="AC437" s="304">
        <v>50000</v>
      </c>
      <c r="AD437" s="304">
        <v>50000</v>
      </c>
      <c r="AE437" s="304"/>
      <c r="AF437" s="304">
        <v>50000</v>
      </c>
      <c r="AG437" s="304">
        <v>50000</v>
      </c>
      <c r="AH437" s="304"/>
      <c r="AI437" s="304">
        <v>50000</v>
      </c>
      <c r="AJ437" s="304">
        <v>50000</v>
      </c>
      <c r="AK437" s="304"/>
      <c r="AL437" s="304">
        <v>50000</v>
      </c>
      <c r="AM437" s="304">
        <v>50000</v>
      </c>
      <c r="AN437" s="304"/>
      <c r="AO437" s="304">
        <v>0</v>
      </c>
      <c r="AP437" s="304">
        <v>0</v>
      </c>
      <c r="AQ437" s="304"/>
      <c r="AR437" s="304">
        <v>1000</v>
      </c>
      <c r="AS437" s="304">
        <v>0</v>
      </c>
      <c r="AT437" s="304"/>
      <c r="AU437" s="304">
        <v>57703.24</v>
      </c>
      <c r="AV437" s="304">
        <v>0</v>
      </c>
      <c r="AW437" s="304"/>
      <c r="AX437" s="304">
        <v>86922.71</v>
      </c>
      <c r="AY437" s="304">
        <v>0</v>
      </c>
      <c r="AZ437" s="304"/>
      <c r="BA437" s="303">
        <v>11000</v>
      </c>
      <c r="BB437" s="302">
        <v>0</v>
      </c>
      <c r="BC437" s="302"/>
      <c r="BD437" s="301"/>
      <c r="BE437" s="300"/>
      <c r="BF437" s="287"/>
    </row>
    <row r="438" spans="1:58" x14ac:dyDescent="0.3">
      <c r="A438" s="295"/>
      <c r="B438" s="353" t="s">
        <v>765</v>
      </c>
      <c r="C438" s="309">
        <v>607</v>
      </c>
      <c r="D438" s="312">
        <v>7</v>
      </c>
      <c r="E438" s="312">
        <v>9</v>
      </c>
      <c r="F438" s="311" t="s">
        <v>498</v>
      </c>
      <c r="G438" s="309" t="s">
        <v>264</v>
      </c>
      <c r="H438" s="310" t="s">
        <v>599</v>
      </c>
      <c r="I438" s="309" t="s">
        <v>403</v>
      </c>
      <c r="J438" s="308"/>
      <c r="K438" s="308"/>
      <c r="L438" s="308">
        <v>10101</v>
      </c>
      <c r="M438" s="307"/>
      <c r="N438" s="306"/>
      <c r="O438" s="305"/>
      <c r="P438" s="304">
        <v>775.27</v>
      </c>
      <c r="Q438" s="304">
        <v>773.91</v>
      </c>
      <c r="R438" s="304"/>
      <c r="S438" s="304"/>
      <c r="T438" s="304">
        <v>0</v>
      </c>
      <c r="U438" s="304">
        <v>0</v>
      </c>
      <c r="V438" s="304"/>
      <c r="W438" s="304">
        <v>0</v>
      </c>
      <c r="X438" s="304">
        <v>0</v>
      </c>
      <c r="Y438" s="304"/>
      <c r="Z438" s="304">
        <v>0</v>
      </c>
      <c r="AA438" s="304">
        <v>0</v>
      </c>
      <c r="AB438" s="304"/>
      <c r="AC438" s="304">
        <v>0</v>
      </c>
      <c r="AD438" s="304">
        <v>0</v>
      </c>
      <c r="AE438" s="304"/>
      <c r="AF438" s="304">
        <v>0</v>
      </c>
      <c r="AG438" s="304">
        <v>0</v>
      </c>
      <c r="AH438" s="304"/>
      <c r="AI438" s="304">
        <v>0</v>
      </c>
      <c r="AJ438" s="304">
        <v>0</v>
      </c>
      <c r="AK438" s="304"/>
      <c r="AL438" s="304">
        <v>773.91</v>
      </c>
      <c r="AM438" s="304">
        <v>773.91</v>
      </c>
      <c r="AN438" s="304"/>
      <c r="AO438" s="304">
        <v>0</v>
      </c>
      <c r="AP438" s="304">
        <v>0</v>
      </c>
      <c r="AQ438" s="304"/>
      <c r="AR438" s="304">
        <v>0</v>
      </c>
      <c r="AS438" s="304">
        <v>0</v>
      </c>
      <c r="AT438" s="304"/>
      <c r="AU438" s="304">
        <v>0</v>
      </c>
      <c r="AV438" s="304">
        <v>0</v>
      </c>
      <c r="AW438" s="304"/>
      <c r="AX438" s="304">
        <v>0</v>
      </c>
      <c r="AY438" s="304">
        <v>0</v>
      </c>
      <c r="AZ438" s="304"/>
      <c r="BA438" s="303">
        <v>1.36</v>
      </c>
      <c r="BB438" s="302">
        <v>0</v>
      </c>
      <c r="BC438" s="302"/>
      <c r="BD438" s="301"/>
      <c r="BE438" s="300"/>
      <c r="BF438" s="287"/>
    </row>
    <row r="439" spans="1:58" x14ac:dyDescent="0.3">
      <c r="A439" s="295"/>
      <c r="B439" s="353" t="s">
        <v>765</v>
      </c>
      <c r="C439" s="309">
        <v>607</v>
      </c>
      <c r="D439" s="312">
        <v>7</v>
      </c>
      <c r="E439" s="312">
        <v>9</v>
      </c>
      <c r="F439" s="311" t="s">
        <v>498</v>
      </c>
      <c r="G439" s="309" t="s">
        <v>265</v>
      </c>
      <c r="H439" s="310" t="s">
        <v>603</v>
      </c>
      <c r="I439" s="309" t="s">
        <v>408</v>
      </c>
      <c r="J439" s="308"/>
      <c r="K439" s="308"/>
      <c r="L439" s="308">
        <v>10101</v>
      </c>
      <c r="M439" s="307"/>
      <c r="N439" s="306"/>
      <c r="O439" s="305"/>
      <c r="P439" s="304">
        <v>465.4</v>
      </c>
      <c r="Q439" s="304">
        <v>465.4</v>
      </c>
      <c r="R439" s="304"/>
      <c r="S439" s="304"/>
      <c r="T439" s="304">
        <v>0</v>
      </c>
      <c r="U439" s="304">
        <v>0</v>
      </c>
      <c r="V439" s="304"/>
      <c r="W439" s="304">
        <v>0</v>
      </c>
      <c r="X439" s="304">
        <v>0</v>
      </c>
      <c r="Y439" s="304"/>
      <c r="Z439" s="304">
        <v>0</v>
      </c>
      <c r="AA439" s="304">
        <v>0</v>
      </c>
      <c r="AB439" s="304"/>
      <c r="AC439" s="304">
        <v>0</v>
      </c>
      <c r="AD439" s="304">
        <v>0</v>
      </c>
      <c r="AE439" s="304"/>
      <c r="AF439" s="304">
        <v>465.4</v>
      </c>
      <c r="AG439" s="304">
        <v>465.4</v>
      </c>
      <c r="AH439" s="304"/>
      <c r="AI439" s="304">
        <v>0</v>
      </c>
      <c r="AJ439" s="304">
        <v>0</v>
      </c>
      <c r="AK439" s="304"/>
      <c r="AL439" s="304">
        <v>0</v>
      </c>
      <c r="AM439" s="304">
        <v>0</v>
      </c>
      <c r="AN439" s="304"/>
      <c r="AO439" s="304">
        <v>0</v>
      </c>
      <c r="AP439" s="304">
        <v>0</v>
      </c>
      <c r="AQ439" s="304"/>
      <c r="AR439" s="304">
        <v>0</v>
      </c>
      <c r="AS439" s="304">
        <v>0</v>
      </c>
      <c r="AT439" s="304"/>
      <c r="AU439" s="304">
        <v>0</v>
      </c>
      <c r="AV439" s="304">
        <v>0</v>
      </c>
      <c r="AW439" s="304"/>
      <c r="AX439" s="304">
        <v>0</v>
      </c>
      <c r="AY439" s="304">
        <v>0</v>
      </c>
      <c r="AZ439" s="304"/>
      <c r="BA439" s="303">
        <v>0</v>
      </c>
      <c r="BB439" s="302">
        <v>0</v>
      </c>
      <c r="BC439" s="302"/>
      <c r="BD439" s="301"/>
      <c r="BE439" s="300"/>
      <c r="BF439" s="287"/>
    </row>
    <row r="440" spans="1:58" x14ac:dyDescent="0.3">
      <c r="A440" s="295"/>
      <c r="B440" s="353" t="s">
        <v>765</v>
      </c>
      <c r="C440" s="309">
        <v>607</v>
      </c>
      <c r="D440" s="312">
        <v>7</v>
      </c>
      <c r="E440" s="312">
        <v>9</v>
      </c>
      <c r="F440" s="311" t="s">
        <v>498</v>
      </c>
      <c r="G440" s="309" t="s">
        <v>266</v>
      </c>
      <c r="H440" s="310" t="s">
        <v>600</v>
      </c>
      <c r="I440" s="309" t="s">
        <v>404</v>
      </c>
      <c r="J440" s="308"/>
      <c r="K440" s="308"/>
      <c r="L440" s="308">
        <v>10101</v>
      </c>
      <c r="M440" s="307"/>
      <c r="N440" s="306"/>
      <c r="O440" s="305"/>
      <c r="P440" s="304">
        <v>234.13</v>
      </c>
      <c r="Q440" s="304">
        <v>233.74</v>
      </c>
      <c r="R440" s="304"/>
      <c r="S440" s="304"/>
      <c r="T440" s="304">
        <v>0</v>
      </c>
      <c r="U440" s="304">
        <v>0</v>
      </c>
      <c r="V440" s="304"/>
      <c r="W440" s="304">
        <v>0</v>
      </c>
      <c r="X440" s="304">
        <v>0</v>
      </c>
      <c r="Y440" s="304"/>
      <c r="Z440" s="304">
        <v>0</v>
      </c>
      <c r="AA440" s="304">
        <v>0</v>
      </c>
      <c r="AB440" s="304"/>
      <c r="AC440" s="304">
        <v>0</v>
      </c>
      <c r="AD440" s="304">
        <v>0</v>
      </c>
      <c r="AE440" s="304"/>
      <c r="AF440" s="304">
        <v>0</v>
      </c>
      <c r="AG440" s="304">
        <v>0</v>
      </c>
      <c r="AH440" s="304"/>
      <c r="AI440" s="304">
        <v>0</v>
      </c>
      <c r="AJ440" s="304">
        <v>0</v>
      </c>
      <c r="AK440" s="304"/>
      <c r="AL440" s="304">
        <v>233.74</v>
      </c>
      <c r="AM440" s="304">
        <v>233.74</v>
      </c>
      <c r="AN440" s="304"/>
      <c r="AO440" s="304">
        <v>0</v>
      </c>
      <c r="AP440" s="304">
        <v>0</v>
      </c>
      <c r="AQ440" s="304"/>
      <c r="AR440" s="304">
        <v>0</v>
      </c>
      <c r="AS440" s="304">
        <v>0</v>
      </c>
      <c r="AT440" s="304"/>
      <c r="AU440" s="304">
        <v>0</v>
      </c>
      <c r="AV440" s="304">
        <v>0</v>
      </c>
      <c r="AW440" s="304"/>
      <c r="AX440" s="304">
        <v>0</v>
      </c>
      <c r="AY440" s="304">
        <v>0</v>
      </c>
      <c r="AZ440" s="304"/>
      <c r="BA440" s="303">
        <v>0.39</v>
      </c>
      <c r="BB440" s="302">
        <v>0</v>
      </c>
      <c r="BC440" s="302"/>
      <c r="BD440" s="301"/>
      <c r="BE440" s="300"/>
      <c r="BF440" s="287"/>
    </row>
    <row r="441" spans="1:58" x14ac:dyDescent="0.3">
      <c r="A441" s="295"/>
      <c r="B441" s="353" t="s">
        <v>765</v>
      </c>
      <c r="C441" s="309">
        <v>607</v>
      </c>
      <c r="D441" s="312">
        <v>7</v>
      </c>
      <c r="E441" s="312">
        <v>9</v>
      </c>
      <c r="F441" s="311" t="s">
        <v>498</v>
      </c>
      <c r="G441" s="309" t="s">
        <v>253</v>
      </c>
      <c r="H441" s="310" t="s">
        <v>603</v>
      </c>
      <c r="I441" s="309" t="s">
        <v>408</v>
      </c>
      <c r="J441" s="308"/>
      <c r="K441" s="308"/>
      <c r="L441" s="308">
        <v>10101</v>
      </c>
      <c r="M441" s="307"/>
      <c r="N441" s="306"/>
      <c r="O441" s="305"/>
      <c r="P441" s="304">
        <v>21494.6</v>
      </c>
      <c r="Q441" s="304">
        <v>17200</v>
      </c>
      <c r="R441" s="304"/>
      <c r="S441" s="304"/>
      <c r="T441" s="304">
        <v>0</v>
      </c>
      <c r="U441" s="304">
        <v>0</v>
      </c>
      <c r="V441" s="304"/>
      <c r="W441" s="304">
        <v>0</v>
      </c>
      <c r="X441" s="304">
        <v>0</v>
      </c>
      <c r="Y441" s="304"/>
      <c r="Z441" s="304">
        <v>0</v>
      </c>
      <c r="AA441" s="304">
        <v>0</v>
      </c>
      <c r="AB441" s="304"/>
      <c r="AC441" s="304">
        <v>0</v>
      </c>
      <c r="AD441" s="304">
        <v>0</v>
      </c>
      <c r="AE441" s="304"/>
      <c r="AF441" s="304">
        <v>0</v>
      </c>
      <c r="AG441" s="304">
        <v>0</v>
      </c>
      <c r="AH441" s="304"/>
      <c r="AI441" s="304">
        <v>0</v>
      </c>
      <c r="AJ441" s="304">
        <v>0</v>
      </c>
      <c r="AK441" s="304"/>
      <c r="AL441" s="304">
        <v>17200</v>
      </c>
      <c r="AM441" s="304">
        <v>17200</v>
      </c>
      <c r="AN441" s="304"/>
      <c r="AO441" s="304">
        <v>0</v>
      </c>
      <c r="AP441" s="304">
        <v>0</v>
      </c>
      <c r="AQ441" s="304"/>
      <c r="AR441" s="304">
        <v>4294.6000000000004</v>
      </c>
      <c r="AS441" s="304">
        <v>0</v>
      </c>
      <c r="AT441" s="304"/>
      <c r="AU441" s="304">
        <v>0</v>
      </c>
      <c r="AV441" s="304">
        <v>0</v>
      </c>
      <c r="AW441" s="304"/>
      <c r="AX441" s="304">
        <v>0</v>
      </c>
      <c r="AY441" s="304">
        <v>0</v>
      </c>
      <c r="AZ441" s="304"/>
      <c r="BA441" s="303">
        <v>0</v>
      </c>
      <c r="BB441" s="302">
        <v>0</v>
      </c>
      <c r="BC441" s="302"/>
      <c r="BD441" s="301"/>
      <c r="BE441" s="300"/>
      <c r="BF441" s="287"/>
    </row>
    <row r="442" spans="1:58" x14ac:dyDescent="0.3">
      <c r="A442" s="295"/>
      <c r="B442" s="353" t="s">
        <v>765</v>
      </c>
      <c r="C442" s="309">
        <v>607</v>
      </c>
      <c r="D442" s="312">
        <v>7</v>
      </c>
      <c r="E442" s="312">
        <v>9</v>
      </c>
      <c r="F442" s="311" t="s">
        <v>498</v>
      </c>
      <c r="G442" s="309" t="s">
        <v>253</v>
      </c>
      <c r="H442" s="310" t="s">
        <v>604</v>
      </c>
      <c r="I442" s="309" t="s">
        <v>409</v>
      </c>
      <c r="J442" s="308"/>
      <c r="K442" s="308"/>
      <c r="L442" s="308">
        <v>10101</v>
      </c>
      <c r="M442" s="307"/>
      <c r="N442" s="306"/>
      <c r="O442" s="305"/>
      <c r="P442" s="304">
        <v>3030.6</v>
      </c>
      <c r="Q442" s="304">
        <v>0</v>
      </c>
      <c r="R442" s="304"/>
      <c r="S442" s="304"/>
      <c r="T442" s="304">
        <v>0</v>
      </c>
      <c r="U442" s="304">
        <v>0</v>
      </c>
      <c r="V442" s="304"/>
      <c r="W442" s="304">
        <v>0</v>
      </c>
      <c r="X442" s="304">
        <v>0</v>
      </c>
      <c r="Y442" s="304"/>
      <c r="Z442" s="304">
        <v>0</v>
      </c>
      <c r="AA442" s="304">
        <v>0</v>
      </c>
      <c r="AB442" s="304"/>
      <c r="AC442" s="304">
        <v>0</v>
      </c>
      <c r="AD442" s="304">
        <v>0</v>
      </c>
      <c r="AE442" s="304"/>
      <c r="AF442" s="304">
        <v>0</v>
      </c>
      <c r="AG442" s="304">
        <v>0</v>
      </c>
      <c r="AH442" s="304"/>
      <c r="AI442" s="304">
        <v>0</v>
      </c>
      <c r="AJ442" s="304">
        <v>0</v>
      </c>
      <c r="AK442" s="304"/>
      <c r="AL442" s="304">
        <v>0</v>
      </c>
      <c r="AM442" s="304">
        <v>0</v>
      </c>
      <c r="AN442" s="304"/>
      <c r="AO442" s="304">
        <v>0</v>
      </c>
      <c r="AP442" s="304">
        <v>0</v>
      </c>
      <c r="AQ442" s="304"/>
      <c r="AR442" s="304">
        <v>2530.6</v>
      </c>
      <c r="AS442" s="304">
        <v>0</v>
      </c>
      <c r="AT442" s="304"/>
      <c r="AU442" s="304">
        <v>500</v>
      </c>
      <c r="AV442" s="304">
        <v>0</v>
      </c>
      <c r="AW442" s="304"/>
      <c r="AX442" s="304">
        <v>0</v>
      </c>
      <c r="AY442" s="304">
        <v>0</v>
      </c>
      <c r="AZ442" s="304"/>
      <c r="BA442" s="303">
        <v>0</v>
      </c>
      <c r="BB442" s="302">
        <v>0</v>
      </c>
      <c r="BC442" s="302"/>
      <c r="BD442" s="301"/>
      <c r="BE442" s="300"/>
      <c r="BF442" s="287"/>
    </row>
    <row r="443" spans="1:58" x14ac:dyDescent="0.3">
      <c r="A443" s="295"/>
      <c r="B443" s="353" t="s">
        <v>765</v>
      </c>
      <c r="C443" s="309">
        <v>607</v>
      </c>
      <c r="D443" s="312">
        <v>7</v>
      </c>
      <c r="E443" s="312">
        <v>9</v>
      </c>
      <c r="F443" s="311" t="s">
        <v>511</v>
      </c>
      <c r="G443" s="309" t="s">
        <v>264</v>
      </c>
      <c r="H443" s="310" t="s">
        <v>599</v>
      </c>
      <c r="I443" s="309" t="s">
        <v>403</v>
      </c>
      <c r="J443" s="308"/>
      <c r="K443" s="308"/>
      <c r="L443" s="308">
        <v>10306</v>
      </c>
      <c r="M443" s="307"/>
      <c r="N443" s="306"/>
      <c r="O443" s="305" t="s">
        <v>357</v>
      </c>
      <c r="P443" s="304">
        <v>407.53</v>
      </c>
      <c r="Q443" s="304">
        <v>407.53</v>
      </c>
      <c r="R443" s="304"/>
      <c r="S443" s="304"/>
      <c r="T443" s="304">
        <v>0</v>
      </c>
      <c r="U443" s="304">
        <v>0</v>
      </c>
      <c r="V443" s="304"/>
      <c r="W443" s="304">
        <v>0</v>
      </c>
      <c r="X443" s="304">
        <v>0</v>
      </c>
      <c r="Y443" s="304"/>
      <c r="Z443" s="304">
        <v>0</v>
      </c>
      <c r="AA443" s="304">
        <v>0</v>
      </c>
      <c r="AB443" s="304"/>
      <c r="AC443" s="304">
        <v>0</v>
      </c>
      <c r="AD443" s="304">
        <v>0</v>
      </c>
      <c r="AE443" s="304"/>
      <c r="AF443" s="304">
        <v>0</v>
      </c>
      <c r="AG443" s="304">
        <v>0</v>
      </c>
      <c r="AH443" s="304"/>
      <c r="AI443" s="304">
        <v>0</v>
      </c>
      <c r="AJ443" s="304">
        <v>0</v>
      </c>
      <c r="AK443" s="304"/>
      <c r="AL443" s="304">
        <v>407.53</v>
      </c>
      <c r="AM443" s="304">
        <v>407.53</v>
      </c>
      <c r="AN443" s="304"/>
      <c r="AO443" s="304">
        <v>0</v>
      </c>
      <c r="AP443" s="304">
        <v>0</v>
      </c>
      <c r="AQ443" s="304"/>
      <c r="AR443" s="304">
        <v>0</v>
      </c>
      <c r="AS443" s="304">
        <v>0</v>
      </c>
      <c r="AT443" s="304"/>
      <c r="AU443" s="304">
        <v>0</v>
      </c>
      <c r="AV443" s="304">
        <v>0</v>
      </c>
      <c r="AW443" s="304"/>
      <c r="AX443" s="304">
        <v>0</v>
      </c>
      <c r="AY443" s="304">
        <v>0</v>
      </c>
      <c r="AZ443" s="304"/>
      <c r="BA443" s="303">
        <v>0</v>
      </c>
      <c r="BB443" s="302">
        <v>0</v>
      </c>
      <c r="BC443" s="302"/>
      <c r="BD443" s="301"/>
      <c r="BE443" s="300"/>
      <c r="BF443" s="287"/>
    </row>
    <row r="444" spans="1:58" x14ac:dyDescent="0.3">
      <c r="A444" s="295"/>
      <c r="B444" s="353" t="s">
        <v>765</v>
      </c>
      <c r="C444" s="309">
        <v>607</v>
      </c>
      <c r="D444" s="312">
        <v>7</v>
      </c>
      <c r="E444" s="312">
        <v>9</v>
      </c>
      <c r="F444" s="311" t="s">
        <v>511</v>
      </c>
      <c r="G444" s="309" t="s">
        <v>266</v>
      </c>
      <c r="H444" s="310" t="s">
        <v>600</v>
      </c>
      <c r="I444" s="309" t="s">
        <v>404</v>
      </c>
      <c r="J444" s="308"/>
      <c r="K444" s="308"/>
      <c r="L444" s="308">
        <v>10306</v>
      </c>
      <c r="M444" s="307"/>
      <c r="N444" s="306"/>
      <c r="O444" s="305" t="s">
        <v>357</v>
      </c>
      <c r="P444" s="304">
        <v>123.07</v>
      </c>
      <c r="Q444" s="304">
        <v>123.07</v>
      </c>
      <c r="R444" s="304"/>
      <c r="S444" s="304"/>
      <c r="T444" s="304">
        <v>0</v>
      </c>
      <c r="U444" s="304">
        <v>0</v>
      </c>
      <c r="V444" s="304"/>
      <c r="W444" s="304">
        <v>0</v>
      </c>
      <c r="X444" s="304">
        <v>0</v>
      </c>
      <c r="Y444" s="304"/>
      <c r="Z444" s="304">
        <v>0</v>
      </c>
      <c r="AA444" s="304">
        <v>0</v>
      </c>
      <c r="AB444" s="304"/>
      <c r="AC444" s="304">
        <v>0</v>
      </c>
      <c r="AD444" s="304">
        <v>0</v>
      </c>
      <c r="AE444" s="304"/>
      <c r="AF444" s="304">
        <v>0</v>
      </c>
      <c r="AG444" s="304">
        <v>0</v>
      </c>
      <c r="AH444" s="304"/>
      <c r="AI444" s="304">
        <v>0</v>
      </c>
      <c r="AJ444" s="304">
        <v>0</v>
      </c>
      <c r="AK444" s="304"/>
      <c r="AL444" s="304">
        <v>123.07</v>
      </c>
      <c r="AM444" s="304">
        <v>123.07</v>
      </c>
      <c r="AN444" s="304"/>
      <c r="AO444" s="304">
        <v>0</v>
      </c>
      <c r="AP444" s="304">
        <v>0</v>
      </c>
      <c r="AQ444" s="304"/>
      <c r="AR444" s="304">
        <v>0</v>
      </c>
      <c r="AS444" s="304">
        <v>0</v>
      </c>
      <c r="AT444" s="304"/>
      <c r="AU444" s="304">
        <v>0</v>
      </c>
      <c r="AV444" s="304">
        <v>0</v>
      </c>
      <c r="AW444" s="304"/>
      <c r="AX444" s="304">
        <v>0</v>
      </c>
      <c r="AY444" s="304">
        <v>0</v>
      </c>
      <c r="AZ444" s="304"/>
      <c r="BA444" s="303">
        <v>0</v>
      </c>
      <c r="BB444" s="302">
        <v>0</v>
      </c>
      <c r="BC444" s="302"/>
      <c r="BD444" s="301"/>
      <c r="BE444" s="300"/>
      <c r="BF444" s="287"/>
    </row>
    <row r="445" spans="1:58" x14ac:dyDescent="0.3">
      <c r="A445" s="295"/>
      <c r="B445" s="353" t="s">
        <v>765</v>
      </c>
      <c r="C445" s="309">
        <v>607</v>
      </c>
      <c r="D445" s="312">
        <v>7</v>
      </c>
      <c r="E445" s="312">
        <v>9</v>
      </c>
      <c r="F445" s="311" t="s">
        <v>511</v>
      </c>
      <c r="G445" s="309" t="s">
        <v>253</v>
      </c>
      <c r="H445" s="310" t="s">
        <v>603</v>
      </c>
      <c r="I445" s="309" t="s">
        <v>408</v>
      </c>
      <c r="J445" s="308"/>
      <c r="K445" s="308"/>
      <c r="L445" s="308">
        <v>10306</v>
      </c>
      <c r="M445" s="307"/>
      <c r="N445" s="306"/>
      <c r="O445" s="305" t="s">
        <v>357</v>
      </c>
      <c r="P445" s="304">
        <v>36960</v>
      </c>
      <c r="Q445" s="304">
        <v>36960</v>
      </c>
      <c r="R445" s="304"/>
      <c r="S445" s="304"/>
      <c r="T445" s="304">
        <v>0</v>
      </c>
      <c r="U445" s="304">
        <v>0</v>
      </c>
      <c r="V445" s="304"/>
      <c r="W445" s="304">
        <v>0</v>
      </c>
      <c r="X445" s="304">
        <v>0</v>
      </c>
      <c r="Y445" s="304"/>
      <c r="Z445" s="304">
        <v>0</v>
      </c>
      <c r="AA445" s="304">
        <v>0</v>
      </c>
      <c r="AB445" s="304"/>
      <c r="AC445" s="304">
        <v>0</v>
      </c>
      <c r="AD445" s="304">
        <v>0</v>
      </c>
      <c r="AE445" s="304"/>
      <c r="AF445" s="304">
        <v>0</v>
      </c>
      <c r="AG445" s="304">
        <v>0</v>
      </c>
      <c r="AH445" s="304"/>
      <c r="AI445" s="304">
        <v>0</v>
      </c>
      <c r="AJ445" s="304">
        <v>0</v>
      </c>
      <c r="AK445" s="304"/>
      <c r="AL445" s="304">
        <v>36960</v>
      </c>
      <c r="AM445" s="304">
        <v>36960</v>
      </c>
      <c r="AN445" s="304"/>
      <c r="AO445" s="304">
        <v>0</v>
      </c>
      <c r="AP445" s="304">
        <v>0</v>
      </c>
      <c r="AQ445" s="304"/>
      <c r="AR445" s="304">
        <v>0</v>
      </c>
      <c r="AS445" s="304">
        <v>0</v>
      </c>
      <c r="AT445" s="304"/>
      <c r="AU445" s="304">
        <v>0</v>
      </c>
      <c r="AV445" s="304">
        <v>0</v>
      </c>
      <c r="AW445" s="304"/>
      <c r="AX445" s="304">
        <v>0</v>
      </c>
      <c r="AY445" s="304">
        <v>0</v>
      </c>
      <c r="AZ445" s="304"/>
      <c r="BA445" s="303">
        <v>0</v>
      </c>
      <c r="BB445" s="302">
        <v>0</v>
      </c>
      <c r="BC445" s="302"/>
      <c r="BD445" s="301"/>
      <c r="BE445" s="300"/>
      <c r="BF445" s="287"/>
    </row>
    <row r="446" spans="1:58" x14ac:dyDescent="0.3">
      <c r="A446" s="295"/>
      <c r="B446" s="286" t="s">
        <v>549</v>
      </c>
      <c r="C446" s="286"/>
      <c r="D446" s="286"/>
      <c r="E446" s="286"/>
      <c r="F446" s="286"/>
      <c r="G446" s="286"/>
      <c r="H446" s="286"/>
      <c r="I446" s="286"/>
      <c r="J446" s="286"/>
      <c r="K446" s="286"/>
      <c r="L446" s="286"/>
      <c r="M446" s="286"/>
      <c r="N446" s="286"/>
      <c r="O446" s="331"/>
      <c r="P446" s="317">
        <v>24905641.52</v>
      </c>
      <c r="Q446" s="313">
        <v>16540435.859999999</v>
      </c>
      <c r="R446" s="332"/>
      <c r="S446" s="333"/>
      <c r="T446" s="317">
        <v>572739.65</v>
      </c>
      <c r="U446" s="316">
        <v>572739.65</v>
      </c>
      <c r="V446" s="315"/>
      <c r="W446" s="317">
        <v>1982438.92</v>
      </c>
      <c r="X446" s="316">
        <v>1982438.92</v>
      </c>
      <c r="Y446" s="315"/>
      <c r="Z446" s="317">
        <v>2069015.96</v>
      </c>
      <c r="AA446" s="316">
        <v>2069015.96</v>
      </c>
      <c r="AB446" s="315"/>
      <c r="AC446" s="317">
        <v>2100086.77</v>
      </c>
      <c r="AD446" s="316">
        <v>2100086.77</v>
      </c>
      <c r="AE446" s="315"/>
      <c r="AF446" s="317">
        <v>2048471.53</v>
      </c>
      <c r="AG446" s="316">
        <v>2048471.53</v>
      </c>
      <c r="AH446" s="315"/>
      <c r="AI446" s="317">
        <v>4272235.34</v>
      </c>
      <c r="AJ446" s="316">
        <v>4272235.34</v>
      </c>
      <c r="AK446" s="315"/>
      <c r="AL446" s="317">
        <v>2321470.44</v>
      </c>
      <c r="AM446" s="316">
        <v>2321470.44</v>
      </c>
      <c r="AN446" s="315"/>
      <c r="AO446" s="317">
        <v>219398.79</v>
      </c>
      <c r="AP446" s="316">
        <v>219398.79</v>
      </c>
      <c r="AQ446" s="315"/>
      <c r="AR446" s="317">
        <v>1027408.54</v>
      </c>
      <c r="AS446" s="316">
        <v>954578.46</v>
      </c>
      <c r="AT446" s="315"/>
      <c r="AU446" s="317">
        <v>2417799.9900000002</v>
      </c>
      <c r="AV446" s="316">
        <v>0</v>
      </c>
      <c r="AW446" s="315"/>
      <c r="AX446" s="317">
        <v>2664492.0299999998</v>
      </c>
      <c r="AY446" s="316">
        <v>0</v>
      </c>
      <c r="AZ446" s="315"/>
      <c r="BA446" s="314">
        <v>3210083.56</v>
      </c>
      <c r="BB446" s="313">
        <v>0</v>
      </c>
      <c r="BC446" s="334"/>
      <c r="BD446" s="334"/>
      <c r="BE446" s="334"/>
      <c r="BF446" s="287"/>
    </row>
    <row r="447" spans="1:58" x14ac:dyDescent="0.3">
      <c r="A447" s="295"/>
      <c r="B447" s="353" t="s">
        <v>766</v>
      </c>
      <c r="C447" s="309">
        <v>607</v>
      </c>
      <c r="D447" s="312">
        <v>8</v>
      </c>
      <c r="E447" s="312">
        <v>1</v>
      </c>
      <c r="F447" s="311" t="s">
        <v>544</v>
      </c>
      <c r="G447" s="309" t="s">
        <v>264</v>
      </c>
      <c r="H447" s="310" t="s">
        <v>599</v>
      </c>
      <c r="I447" s="309" t="s">
        <v>403</v>
      </c>
      <c r="J447" s="308"/>
      <c r="K447" s="308"/>
      <c r="L447" s="308">
        <v>10101</v>
      </c>
      <c r="M447" s="307"/>
      <c r="N447" s="306"/>
      <c r="O447" s="305"/>
      <c r="P447" s="304">
        <v>12885618.949999999</v>
      </c>
      <c r="Q447" s="304">
        <v>8288942.0899999999</v>
      </c>
      <c r="R447" s="304"/>
      <c r="S447" s="304"/>
      <c r="T447" s="304">
        <v>220944.8</v>
      </c>
      <c r="U447" s="304">
        <v>220944.8</v>
      </c>
      <c r="V447" s="304"/>
      <c r="W447" s="304">
        <v>1114379.8</v>
      </c>
      <c r="X447" s="304">
        <v>1114379.8</v>
      </c>
      <c r="Y447" s="304"/>
      <c r="Z447" s="304">
        <v>788844.2</v>
      </c>
      <c r="AA447" s="304">
        <v>788844.2</v>
      </c>
      <c r="AB447" s="304"/>
      <c r="AC447" s="304">
        <v>973086.46</v>
      </c>
      <c r="AD447" s="304">
        <v>973086.46</v>
      </c>
      <c r="AE447" s="304"/>
      <c r="AF447" s="304">
        <v>914213.59</v>
      </c>
      <c r="AG447" s="304">
        <v>914213.59</v>
      </c>
      <c r="AH447" s="304"/>
      <c r="AI447" s="304">
        <v>1410074.66</v>
      </c>
      <c r="AJ447" s="304">
        <v>1410074.66</v>
      </c>
      <c r="AK447" s="304"/>
      <c r="AL447" s="304">
        <v>1107939.22</v>
      </c>
      <c r="AM447" s="304">
        <v>1107939.22</v>
      </c>
      <c r="AN447" s="304"/>
      <c r="AO447" s="304">
        <v>940020.66</v>
      </c>
      <c r="AP447" s="304">
        <v>940020.66</v>
      </c>
      <c r="AQ447" s="304"/>
      <c r="AR447" s="304">
        <v>998148.85</v>
      </c>
      <c r="AS447" s="304">
        <v>819438.7</v>
      </c>
      <c r="AT447" s="304"/>
      <c r="AU447" s="304">
        <v>1241798.72</v>
      </c>
      <c r="AV447" s="304">
        <v>0</v>
      </c>
      <c r="AW447" s="304"/>
      <c r="AX447" s="304">
        <v>1191798.72</v>
      </c>
      <c r="AY447" s="304">
        <v>0</v>
      </c>
      <c r="AZ447" s="304"/>
      <c r="BA447" s="303">
        <v>1984369.27</v>
      </c>
      <c r="BB447" s="302">
        <v>0</v>
      </c>
      <c r="BC447" s="302"/>
      <c r="BD447" s="301"/>
      <c r="BE447" s="300"/>
      <c r="BF447" s="287"/>
    </row>
    <row r="448" spans="1:58" x14ac:dyDescent="0.3">
      <c r="A448" s="295"/>
      <c r="B448" s="353" t="s">
        <v>766</v>
      </c>
      <c r="C448" s="309">
        <v>607</v>
      </c>
      <c r="D448" s="312">
        <v>8</v>
      </c>
      <c r="E448" s="312">
        <v>1</v>
      </c>
      <c r="F448" s="311" t="s">
        <v>544</v>
      </c>
      <c r="G448" s="309" t="s">
        <v>264</v>
      </c>
      <c r="H448" s="310" t="s">
        <v>631</v>
      </c>
      <c r="I448" s="309" t="s">
        <v>572</v>
      </c>
      <c r="J448" s="308"/>
      <c r="K448" s="308"/>
      <c r="L448" s="308">
        <v>10101</v>
      </c>
      <c r="M448" s="307"/>
      <c r="N448" s="306"/>
      <c r="O448" s="305"/>
      <c r="P448" s="304">
        <v>80000</v>
      </c>
      <c r="Q448" s="304">
        <v>47020</v>
      </c>
      <c r="R448" s="304"/>
      <c r="S448" s="304"/>
      <c r="T448" s="304">
        <v>1571.82</v>
      </c>
      <c r="U448" s="304">
        <v>1571.82</v>
      </c>
      <c r="V448" s="304"/>
      <c r="W448" s="304">
        <v>4666.49</v>
      </c>
      <c r="X448" s="304">
        <v>4666.49</v>
      </c>
      <c r="Y448" s="304"/>
      <c r="Z448" s="304">
        <v>9618.94</v>
      </c>
      <c r="AA448" s="304">
        <v>9618.94</v>
      </c>
      <c r="AB448" s="304"/>
      <c r="AC448" s="304">
        <v>9749.89</v>
      </c>
      <c r="AD448" s="304">
        <v>9749.89</v>
      </c>
      <c r="AE448" s="304"/>
      <c r="AF448" s="304">
        <v>0</v>
      </c>
      <c r="AG448" s="304">
        <v>0</v>
      </c>
      <c r="AH448" s="304"/>
      <c r="AI448" s="304">
        <v>10378.049999999999</v>
      </c>
      <c r="AJ448" s="304">
        <v>10378.049999999999</v>
      </c>
      <c r="AK448" s="304"/>
      <c r="AL448" s="304">
        <v>4305.3900000000003</v>
      </c>
      <c r="AM448" s="304">
        <v>4305.3900000000003</v>
      </c>
      <c r="AN448" s="304"/>
      <c r="AO448" s="304">
        <v>5157.6000000000004</v>
      </c>
      <c r="AP448" s="304">
        <v>5157.6000000000004</v>
      </c>
      <c r="AQ448" s="304"/>
      <c r="AR448" s="304">
        <v>1571.82</v>
      </c>
      <c r="AS448" s="304">
        <v>1571.82</v>
      </c>
      <c r="AT448" s="304"/>
      <c r="AU448" s="304">
        <v>15980</v>
      </c>
      <c r="AV448" s="304">
        <v>0</v>
      </c>
      <c r="AW448" s="304"/>
      <c r="AX448" s="304">
        <v>17000</v>
      </c>
      <c r="AY448" s="304">
        <v>0</v>
      </c>
      <c r="AZ448" s="304"/>
      <c r="BA448" s="303">
        <v>0</v>
      </c>
      <c r="BB448" s="302">
        <v>0</v>
      </c>
      <c r="BC448" s="302"/>
      <c r="BD448" s="301"/>
      <c r="BE448" s="300"/>
      <c r="BF448" s="287"/>
    </row>
    <row r="449" spans="1:58" x14ac:dyDescent="0.3">
      <c r="A449" s="295"/>
      <c r="B449" s="353" t="s">
        <v>766</v>
      </c>
      <c r="C449" s="309">
        <v>607</v>
      </c>
      <c r="D449" s="312">
        <v>8</v>
      </c>
      <c r="E449" s="312">
        <v>1</v>
      </c>
      <c r="F449" s="311" t="s">
        <v>544</v>
      </c>
      <c r="G449" s="309" t="s">
        <v>266</v>
      </c>
      <c r="H449" s="310" t="s">
        <v>600</v>
      </c>
      <c r="I449" s="309" t="s">
        <v>404</v>
      </c>
      <c r="J449" s="308"/>
      <c r="K449" s="308"/>
      <c r="L449" s="308">
        <v>10101</v>
      </c>
      <c r="M449" s="307"/>
      <c r="N449" s="306"/>
      <c r="O449" s="305"/>
      <c r="P449" s="304">
        <v>3915616.86</v>
      </c>
      <c r="Q449" s="304">
        <v>2387866.1</v>
      </c>
      <c r="R449" s="304"/>
      <c r="S449" s="304"/>
      <c r="T449" s="304">
        <v>0</v>
      </c>
      <c r="U449" s="304">
        <v>0</v>
      </c>
      <c r="V449" s="304"/>
      <c r="W449" s="304">
        <v>262377.13</v>
      </c>
      <c r="X449" s="304">
        <v>262377.13</v>
      </c>
      <c r="Y449" s="304"/>
      <c r="Z449" s="304">
        <v>269352.95</v>
      </c>
      <c r="AA449" s="304">
        <v>269352.95</v>
      </c>
      <c r="AB449" s="304"/>
      <c r="AC449" s="304">
        <v>274209.56</v>
      </c>
      <c r="AD449" s="304">
        <v>274209.56</v>
      </c>
      <c r="AE449" s="304"/>
      <c r="AF449" s="304">
        <v>281509.8</v>
      </c>
      <c r="AG449" s="304">
        <v>281509.8</v>
      </c>
      <c r="AH449" s="304"/>
      <c r="AI449" s="304">
        <v>368461.09</v>
      </c>
      <c r="AJ449" s="304">
        <v>368461.09</v>
      </c>
      <c r="AK449" s="304"/>
      <c r="AL449" s="304">
        <v>330172.40000000002</v>
      </c>
      <c r="AM449" s="304">
        <v>330172.40000000002</v>
      </c>
      <c r="AN449" s="304"/>
      <c r="AO449" s="304">
        <v>324253.58</v>
      </c>
      <c r="AP449" s="304">
        <v>324253.58</v>
      </c>
      <c r="AQ449" s="304"/>
      <c r="AR449" s="304">
        <v>277529.59000000003</v>
      </c>
      <c r="AS449" s="304">
        <v>277529.59000000003</v>
      </c>
      <c r="AT449" s="304"/>
      <c r="AU449" s="304">
        <v>370723.21</v>
      </c>
      <c r="AV449" s="304">
        <v>0</v>
      </c>
      <c r="AW449" s="304"/>
      <c r="AX449" s="304">
        <v>368271.64</v>
      </c>
      <c r="AY449" s="304">
        <v>0</v>
      </c>
      <c r="AZ449" s="304"/>
      <c r="BA449" s="303">
        <v>788755.91</v>
      </c>
      <c r="BB449" s="302">
        <v>0</v>
      </c>
      <c r="BC449" s="302"/>
      <c r="BD449" s="301"/>
      <c r="BE449" s="300"/>
      <c r="BF449" s="287"/>
    </row>
    <row r="450" spans="1:58" x14ac:dyDescent="0.3">
      <c r="A450" s="295"/>
      <c r="B450" s="353" t="s">
        <v>766</v>
      </c>
      <c r="C450" s="309">
        <v>607</v>
      </c>
      <c r="D450" s="312">
        <v>8</v>
      </c>
      <c r="E450" s="312">
        <v>1</v>
      </c>
      <c r="F450" s="311" t="s">
        <v>544</v>
      </c>
      <c r="G450" s="309" t="s">
        <v>253</v>
      </c>
      <c r="H450" s="310" t="s">
        <v>601</v>
      </c>
      <c r="I450" s="309" t="s">
        <v>406</v>
      </c>
      <c r="J450" s="308"/>
      <c r="K450" s="308"/>
      <c r="L450" s="308">
        <v>10101</v>
      </c>
      <c r="M450" s="307"/>
      <c r="N450" s="306"/>
      <c r="O450" s="305"/>
      <c r="P450" s="304">
        <v>163100</v>
      </c>
      <c r="Q450" s="304">
        <v>107247.4</v>
      </c>
      <c r="R450" s="304"/>
      <c r="S450" s="304"/>
      <c r="T450" s="304">
        <v>3117.17</v>
      </c>
      <c r="U450" s="304">
        <v>3117.17</v>
      </c>
      <c r="V450" s="304"/>
      <c r="W450" s="304">
        <v>13126.99</v>
      </c>
      <c r="X450" s="304">
        <v>13126.99</v>
      </c>
      <c r="Y450" s="304"/>
      <c r="Z450" s="304">
        <v>13282.37</v>
      </c>
      <c r="AA450" s="304">
        <v>13282.37</v>
      </c>
      <c r="AB450" s="304"/>
      <c r="AC450" s="304">
        <v>13014.55</v>
      </c>
      <c r="AD450" s="304">
        <v>13014.55</v>
      </c>
      <c r="AE450" s="304"/>
      <c r="AF450" s="304">
        <v>13051.95</v>
      </c>
      <c r="AG450" s="304">
        <v>13051.95</v>
      </c>
      <c r="AH450" s="304"/>
      <c r="AI450" s="304">
        <v>13135.58</v>
      </c>
      <c r="AJ450" s="304">
        <v>13135.58</v>
      </c>
      <c r="AK450" s="304"/>
      <c r="AL450" s="304">
        <v>12850.63</v>
      </c>
      <c r="AM450" s="304">
        <v>12850.63</v>
      </c>
      <c r="AN450" s="304"/>
      <c r="AO450" s="304">
        <v>12856.28</v>
      </c>
      <c r="AP450" s="304">
        <v>12856.28</v>
      </c>
      <c r="AQ450" s="304"/>
      <c r="AR450" s="304">
        <v>12811.88</v>
      </c>
      <c r="AS450" s="304">
        <v>12811.88</v>
      </c>
      <c r="AT450" s="304"/>
      <c r="AU450" s="304">
        <v>13600</v>
      </c>
      <c r="AV450" s="304">
        <v>0</v>
      </c>
      <c r="AW450" s="304"/>
      <c r="AX450" s="304">
        <v>13600</v>
      </c>
      <c r="AY450" s="304">
        <v>0</v>
      </c>
      <c r="AZ450" s="304"/>
      <c r="BA450" s="303">
        <v>28652.6</v>
      </c>
      <c r="BB450" s="302">
        <v>0</v>
      </c>
      <c r="BC450" s="302"/>
      <c r="BD450" s="301"/>
      <c r="BE450" s="300"/>
      <c r="BF450" s="287"/>
    </row>
    <row r="451" spans="1:58" x14ac:dyDescent="0.3">
      <c r="A451" s="295"/>
      <c r="B451" s="353" t="s">
        <v>766</v>
      </c>
      <c r="C451" s="309">
        <v>607</v>
      </c>
      <c r="D451" s="312">
        <v>8</v>
      </c>
      <c r="E451" s="312">
        <v>1</v>
      </c>
      <c r="F451" s="311" t="s">
        <v>544</v>
      </c>
      <c r="G451" s="309" t="s">
        <v>253</v>
      </c>
      <c r="H451" s="310" t="s">
        <v>617</v>
      </c>
      <c r="I451" s="309" t="s">
        <v>448</v>
      </c>
      <c r="J451" s="308"/>
      <c r="K451" s="308"/>
      <c r="L451" s="308">
        <v>10101</v>
      </c>
      <c r="M451" s="307"/>
      <c r="N451" s="306"/>
      <c r="O451" s="305"/>
      <c r="P451" s="304">
        <v>38936</v>
      </c>
      <c r="Q451" s="304">
        <v>12582.93</v>
      </c>
      <c r="R451" s="304"/>
      <c r="S451" s="304"/>
      <c r="T451" s="304">
        <v>0</v>
      </c>
      <c r="U451" s="304">
        <v>0</v>
      </c>
      <c r="V451" s="304"/>
      <c r="W451" s="304">
        <v>1556.73</v>
      </c>
      <c r="X451" s="304">
        <v>1556.73</v>
      </c>
      <c r="Y451" s="304"/>
      <c r="Z451" s="304">
        <v>2214.1</v>
      </c>
      <c r="AA451" s="304">
        <v>2214.1</v>
      </c>
      <c r="AB451" s="304"/>
      <c r="AC451" s="304">
        <v>1423.48</v>
      </c>
      <c r="AD451" s="304">
        <v>1423.48</v>
      </c>
      <c r="AE451" s="304"/>
      <c r="AF451" s="304">
        <v>1330.31</v>
      </c>
      <c r="AG451" s="304">
        <v>1330.31</v>
      </c>
      <c r="AH451" s="304"/>
      <c r="AI451" s="304">
        <v>2139.6</v>
      </c>
      <c r="AJ451" s="304">
        <v>2139.6</v>
      </c>
      <c r="AK451" s="304"/>
      <c r="AL451" s="304">
        <v>1357.82</v>
      </c>
      <c r="AM451" s="304">
        <v>1357.82</v>
      </c>
      <c r="AN451" s="304"/>
      <c r="AO451" s="304">
        <v>1056.47</v>
      </c>
      <c r="AP451" s="304">
        <v>1056.47</v>
      </c>
      <c r="AQ451" s="304"/>
      <c r="AR451" s="304">
        <v>1504.42</v>
      </c>
      <c r="AS451" s="304">
        <v>1504.42</v>
      </c>
      <c r="AT451" s="304"/>
      <c r="AU451" s="304">
        <v>3244</v>
      </c>
      <c r="AV451" s="304">
        <v>0</v>
      </c>
      <c r="AW451" s="304"/>
      <c r="AX451" s="304">
        <v>3244</v>
      </c>
      <c r="AY451" s="304">
        <v>0</v>
      </c>
      <c r="AZ451" s="304"/>
      <c r="BA451" s="303">
        <v>19865.07</v>
      </c>
      <c r="BB451" s="302">
        <v>0</v>
      </c>
      <c r="BC451" s="302"/>
      <c r="BD451" s="301"/>
      <c r="BE451" s="300"/>
      <c r="BF451" s="287"/>
    </row>
    <row r="452" spans="1:58" x14ac:dyDescent="0.3">
      <c r="A452" s="295"/>
      <c r="B452" s="353" t="s">
        <v>766</v>
      </c>
      <c r="C452" s="309">
        <v>607</v>
      </c>
      <c r="D452" s="312">
        <v>8</v>
      </c>
      <c r="E452" s="312">
        <v>1</v>
      </c>
      <c r="F452" s="311" t="s">
        <v>544</v>
      </c>
      <c r="G452" s="309" t="s">
        <v>253</v>
      </c>
      <c r="H452" s="310" t="s">
        <v>618</v>
      </c>
      <c r="I452" s="309" t="s">
        <v>448</v>
      </c>
      <c r="J452" s="308"/>
      <c r="K452" s="308"/>
      <c r="L452" s="308">
        <v>10101</v>
      </c>
      <c r="M452" s="307"/>
      <c r="N452" s="306"/>
      <c r="O452" s="305"/>
      <c r="P452" s="304">
        <v>45614</v>
      </c>
      <c r="Q452" s="304">
        <v>22108.16</v>
      </c>
      <c r="R452" s="304"/>
      <c r="S452" s="304"/>
      <c r="T452" s="304">
        <v>0</v>
      </c>
      <c r="U452" s="304">
        <v>0</v>
      </c>
      <c r="V452" s="304"/>
      <c r="W452" s="304">
        <v>2763.52</v>
      </c>
      <c r="X452" s="304">
        <v>2763.52</v>
      </c>
      <c r="Y452" s="304"/>
      <c r="Z452" s="304">
        <v>2763.52</v>
      </c>
      <c r="AA452" s="304">
        <v>2763.52</v>
      </c>
      <c r="AB452" s="304"/>
      <c r="AC452" s="304">
        <v>2763.52</v>
      </c>
      <c r="AD452" s="304">
        <v>2763.52</v>
      </c>
      <c r="AE452" s="304"/>
      <c r="AF452" s="304">
        <v>2763.52</v>
      </c>
      <c r="AG452" s="304">
        <v>2763.52</v>
      </c>
      <c r="AH452" s="304"/>
      <c r="AI452" s="304">
        <v>2763.52</v>
      </c>
      <c r="AJ452" s="304">
        <v>2763.52</v>
      </c>
      <c r="AK452" s="304"/>
      <c r="AL452" s="304">
        <v>2763.52</v>
      </c>
      <c r="AM452" s="304">
        <v>2763.52</v>
      </c>
      <c r="AN452" s="304"/>
      <c r="AO452" s="304">
        <v>2763.52</v>
      </c>
      <c r="AP452" s="304">
        <v>2763.52</v>
      </c>
      <c r="AQ452" s="304"/>
      <c r="AR452" s="304">
        <v>2763.52</v>
      </c>
      <c r="AS452" s="304">
        <v>2763.52</v>
      </c>
      <c r="AT452" s="304"/>
      <c r="AU452" s="304">
        <v>3801</v>
      </c>
      <c r="AV452" s="304">
        <v>0</v>
      </c>
      <c r="AW452" s="304"/>
      <c r="AX452" s="304">
        <v>3801</v>
      </c>
      <c r="AY452" s="304">
        <v>0</v>
      </c>
      <c r="AZ452" s="304"/>
      <c r="BA452" s="303">
        <v>15903.84</v>
      </c>
      <c r="BB452" s="302">
        <v>0</v>
      </c>
      <c r="BC452" s="302"/>
      <c r="BD452" s="301"/>
      <c r="BE452" s="300"/>
      <c r="BF452" s="287"/>
    </row>
    <row r="453" spans="1:58" x14ac:dyDescent="0.3">
      <c r="A453" s="295"/>
      <c r="B453" s="353" t="s">
        <v>766</v>
      </c>
      <c r="C453" s="309">
        <v>607</v>
      </c>
      <c r="D453" s="312">
        <v>8</v>
      </c>
      <c r="E453" s="312">
        <v>1</v>
      </c>
      <c r="F453" s="311" t="s">
        <v>544</v>
      </c>
      <c r="G453" s="309" t="s">
        <v>253</v>
      </c>
      <c r="H453" s="310" t="s">
        <v>602</v>
      </c>
      <c r="I453" s="309" t="s">
        <v>407</v>
      </c>
      <c r="J453" s="308"/>
      <c r="K453" s="308"/>
      <c r="L453" s="308">
        <v>10101</v>
      </c>
      <c r="M453" s="307"/>
      <c r="N453" s="306"/>
      <c r="O453" s="305"/>
      <c r="P453" s="304">
        <v>379394.14</v>
      </c>
      <c r="Q453" s="304">
        <v>252622.41</v>
      </c>
      <c r="R453" s="304"/>
      <c r="S453" s="304"/>
      <c r="T453" s="304">
        <v>5971.1</v>
      </c>
      <c r="U453" s="304">
        <v>5971.1</v>
      </c>
      <c r="V453" s="304"/>
      <c r="W453" s="304">
        <v>21524.11</v>
      </c>
      <c r="X453" s="304">
        <v>21524.11</v>
      </c>
      <c r="Y453" s="304"/>
      <c r="Z453" s="304">
        <v>46581.23</v>
      </c>
      <c r="AA453" s="304">
        <v>46581.23</v>
      </c>
      <c r="AB453" s="304"/>
      <c r="AC453" s="304">
        <v>29418.71</v>
      </c>
      <c r="AD453" s="304">
        <v>29418.71</v>
      </c>
      <c r="AE453" s="304"/>
      <c r="AF453" s="304">
        <v>30208.55</v>
      </c>
      <c r="AG453" s="304">
        <v>30208.55</v>
      </c>
      <c r="AH453" s="304"/>
      <c r="AI453" s="304">
        <v>30873.77</v>
      </c>
      <c r="AJ453" s="304">
        <v>30873.77</v>
      </c>
      <c r="AK453" s="304"/>
      <c r="AL453" s="304">
        <v>27540.63</v>
      </c>
      <c r="AM453" s="304">
        <v>27540.63</v>
      </c>
      <c r="AN453" s="304"/>
      <c r="AO453" s="304">
        <v>30365.919999999998</v>
      </c>
      <c r="AP453" s="304">
        <v>30365.919999999998</v>
      </c>
      <c r="AQ453" s="304"/>
      <c r="AR453" s="304">
        <v>36766.28</v>
      </c>
      <c r="AS453" s="304">
        <v>30138.39</v>
      </c>
      <c r="AT453" s="304"/>
      <c r="AU453" s="304">
        <v>39715</v>
      </c>
      <c r="AV453" s="304">
        <v>0</v>
      </c>
      <c r="AW453" s="304"/>
      <c r="AX453" s="304">
        <v>39715</v>
      </c>
      <c r="AY453" s="304">
        <v>0</v>
      </c>
      <c r="AZ453" s="304"/>
      <c r="BA453" s="303">
        <v>40713.839999999997</v>
      </c>
      <c r="BB453" s="302">
        <v>0</v>
      </c>
      <c r="BC453" s="302"/>
      <c r="BD453" s="301"/>
      <c r="BE453" s="300"/>
      <c r="BF453" s="287"/>
    </row>
    <row r="454" spans="1:58" x14ac:dyDescent="0.3">
      <c r="A454" s="295"/>
      <c r="B454" s="353" t="s">
        <v>766</v>
      </c>
      <c r="C454" s="309">
        <v>607</v>
      </c>
      <c r="D454" s="312">
        <v>8</v>
      </c>
      <c r="E454" s="312">
        <v>1</v>
      </c>
      <c r="F454" s="311" t="s">
        <v>544</v>
      </c>
      <c r="G454" s="309" t="s">
        <v>253</v>
      </c>
      <c r="H454" s="310" t="s">
        <v>603</v>
      </c>
      <c r="I454" s="309" t="s">
        <v>408</v>
      </c>
      <c r="J454" s="308"/>
      <c r="K454" s="308"/>
      <c r="L454" s="308">
        <v>10101</v>
      </c>
      <c r="M454" s="307"/>
      <c r="N454" s="306"/>
      <c r="O454" s="305"/>
      <c r="P454" s="304">
        <v>263705.86</v>
      </c>
      <c r="Q454" s="304">
        <v>90218.11</v>
      </c>
      <c r="R454" s="304"/>
      <c r="S454" s="304"/>
      <c r="T454" s="304">
        <v>0</v>
      </c>
      <c r="U454" s="304">
        <v>0</v>
      </c>
      <c r="V454" s="304"/>
      <c r="W454" s="304">
        <v>5800</v>
      </c>
      <c r="X454" s="304">
        <v>5800</v>
      </c>
      <c r="Y454" s="304"/>
      <c r="Z454" s="304">
        <v>0</v>
      </c>
      <c r="AA454" s="304">
        <v>0</v>
      </c>
      <c r="AB454" s="304"/>
      <c r="AC454" s="304">
        <v>11500</v>
      </c>
      <c r="AD454" s="304">
        <v>11500</v>
      </c>
      <c r="AE454" s="304"/>
      <c r="AF454" s="304">
        <v>60520.13</v>
      </c>
      <c r="AG454" s="304">
        <v>60520.13</v>
      </c>
      <c r="AH454" s="304"/>
      <c r="AI454" s="304">
        <v>9997.98</v>
      </c>
      <c r="AJ454" s="304">
        <v>9997.98</v>
      </c>
      <c r="AK454" s="304"/>
      <c r="AL454" s="304">
        <v>0</v>
      </c>
      <c r="AM454" s="304">
        <v>0</v>
      </c>
      <c r="AN454" s="304"/>
      <c r="AO454" s="304">
        <v>0</v>
      </c>
      <c r="AP454" s="304">
        <v>0</v>
      </c>
      <c r="AQ454" s="304"/>
      <c r="AR454" s="304">
        <v>9212.15</v>
      </c>
      <c r="AS454" s="304">
        <v>2400</v>
      </c>
      <c r="AT454" s="304"/>
      <c r="AU454" s="304">
        <v>31520</v>
      </c>
      <c r="AV454" s="304">
        <v>0</v>
      </c>
      <c r="AW454" s="304"/>
      <c r="AX454" s="304">
        <v>52200</v>
      </c>
      <c r="AY454" s="304">
        <v>0</v>
      </c>
      <c r="AZ454" s="304"/>
      <c r="BA454" s="303">
        <v>82955.600000000006</v>
      </c>
      <c r="BB454" s="302">
        <v>0</v>
      </c>
      <c r="BC454" s="302"/>
      <c r="BD454" s="301"/>
      <c r="BE454" s="300"/>
      <c r="BF454" s="287"/>
    </row>
    <row r="455" spans="1:58" x14ac:dyDescent="0.3">
      <c r="A455" s="295"/>
      <c r="B455" s="353" t="s">
        <v>766</v>
      </c>
      <c r="C455" s="309">
        <v>607</v>
      </c>
      <c r="D455" s="312">
        <v>8</v>
      </c>
      <c r="E455" s="312">
        <v>1</v>
      </c>
      <c r="F455" s="311" t="s">
        <v>544</v>
      </c>
      <c r="G455" s="309" t="s">
        <v>253</v>
      </c>
      <c r="H455" s="310" t="s">
        <v>619</v>
      </c>
      <c r="I455" s="309" t="s">
        <v>460</v>
      </c>
      <c r="J455" s="308"/>
      <c r="K455" s="308"/>
      <c r="L455" s="308">
        <v>10101</v>
      </c>
      <c r="M455" s="307"/>
      <c r="N455" s="306"/>
      <c r="O455" s="305"/>
      <c r="P455" s="304">
        <v>23000</v>
      </c>
      <c r="Q455" s="304">
        <v>21400</v>
      </c>
      <c r="R455" s="304"/>
      <c r="S455" s="304"/>
      <c r="T455" s="304">
        <v>0</v>
      </c>
      <c r="U455" s="304">
        <v>0</v>
      </c>
      <c r="V455" s="304"/>
      <c r="W455" s="304">
        <v>0</v>
      </c>
      <c r="X455" s="304">
        <v>0</v>
      </c>
      <c r="Y455" s="304"/>
      <c r="Z455" s="304">
        <v>0</v>
      </c>
      <c r="AA455" s="304">
        <v>0</v>
      </c>
      <c r="AB455" s="304"/>
      <c r="AC455" s="304">
        <v>0</v>
      </c>
      <c r="AD455" s="304">
        <v>0</v>
      </c>
      <c r="AE455" s="304"/>
      <c r="AF455" s="304">
        <v>0</v>
      </c>
      <c r="AG455" s="304">
        <v>0</v>
      </c>
      <c r="AH455" s="304"/>
      <c r="AI455" s="304">
        <v>21400</v>
      </c>
      <c r="AJ455" s="304">
        <v>21400</v>
      </c>
      <c r="AK455" s="304"/>
      <c r="AL455" s="304">
        <v>0</v>
      </c>
      <c r="AM455" s="304">
        <v>0</v>
      </c>
      <c r="AN455" s="304"/>
      <c r="AO455" s="304">
        <v>0</v>
      </c>
      <c r="AP455" s="304">
        <v>0</v>
      </c>
      <c r="AQ455" s="304"/>
      <c r="AR455" s="304">
        <v>1600</v>
      </c>
      <c r="AS455" s="304">
        <v>0</v>
      </c>
      <c r="AT455" s="304"/>
      <c r="AU455" s="304">
        <v>0</v>
      </c>
      <c r="AV455" s="304">
        <v>0</v>
      </c>
      <c r="AW455" s="304"/>
      <c r="AX455" s="304">
        <v>0</v>
      </c>
      <c r="AY455" s="304">
        <v>0</v>
      </c>
      <c r="AZ455" s="304"/>
      <c r="BA455" s="303">
        <v>0</v>
      </c>
      <c r="BB455" s="302">
        <v>0</v>
      </c>
      <c r="BC455" s="302"/>
      <c r="BD455" s="301"/>
      <c r="BE455" s="300"/>
      <c r="BF455" s="287"/>
    </row>
    <row r="456" spans="1:58" x14ac:dyDescent="0.3">
      <c r="A456" s="295"/>
      <c r="B456" s="353" t="s">
        <v>766</v>
      </c>
      <c r="C456" s="309">
        <v>607</v>
      </c>
      <c r="D456" s="312">
        <v>8</v>
      </c>
      <c r="E456" s="312">
        <v>1</v>
      </c>
      <c r="F456" s="311" t="s">
        <v>544</v>
      </c>
      <c r="G456" s="309" t="s">
        <v>253</v>
      </c>
      <c r="H456" s="310" t="s">
        <v>666</v>
      </c>
      <c r="I456" s="309" t="s">
        <v>667</v>
      </c>
      <c r="J456" s="308"/>
      <c r="K456" s="308"/>
      <c r="L456" s="308">
        <v>10101</v>
      </c>
      <c r="M456" s="307"/>
      <c r="N456" s="306"/>
      <c r="O456" s="305"/>
      <c r="P456" s="304">
        <v>470</v>
      </c>
      <c r="Q456" s="304">
        <v>470</v>
      </c>
      <c r="R456" s="304"/>
      <c r="S456" s="304"/>
      <c r="T456" s="304">
        <v>0</v>
      </c>
      <c r="U456" s="304">
        <v>0</v>
      </c>
      <c r="V456" s="304"/>
      <c r="W456" s="304">
        <v>0</v>
      </c>
      <c r="X456" s="304">
        <v>0</v>
      </c>
      <c r="Y456" s="304"/>
      <c r="Z456" s="304">
        <v>0</v>
      </c>
      <c r="AA456" s="304">
        <v>0</v>
      </c>
      <c r="AB456" s="304"/>
      <c r="AC456" s="304">
        <v>0</v>
      </c>
      <c r="AD456" s="304">
        <v>0</v>
      </c>
      <c r="AE456" s="304"/>
      <c r="AF456" s="304">
        <v>470</v>
      </c>
      <c r="AG456" s="304">
        <v>470</v>
      </c>
      <c r="AH456" s="304"/>
      <c r="AI456" s="304">
        <v>0</v>
      </c>
      <c r="AJ456" s="304">
        <v>0</v>
      </c>
      <c r="AK456" s="304"/>
      <c r="AL456" s="304">
        <v>0</v>
      </c>
      <c r="AM456" s="304">
        <v>0</v>
      </c>
      <c r="AN456" s="304"/>
      <c r="AO456" s="304">
        <v>0</v>
      </c>
      <c r="AP456" s="304">
        <v>0</v>
      </c>
      <c r="AQ456" s="304"/>
      <c r="AR456" s="304">
        <v>0</v>
      </c>
      <c r="AS456" s="304">
        <v>0</v>
      </c>
      <c r="AT456" s="304"/>
      <c r="AU456" s="304">
        <v>0</v>
      </c>
      <c r="AV456" s="304">
        <v>0</v>
      </c>
      <c r="AW456" s="304"/>
      <c r="AX456" s="304">
        <v>0</v>
      </c>
      <c r="AY456" s="304">
        <v>0</v>
      </c>
      <c r="AZ456" s="304"/>
      <c r="BA456" s="303">
        <v>0</v>
      </c>
      <c r="BB456" s="302">
        <v>0</v>
      </c>
      <c r="BC456" s="302"/>
      <c r="BD456" s="301"/>
      <c r="BE456" s="300"/>
      <c r="BF456" s="287"/>
    </row>
    <row r="457" spans="1:58" x14ac:dyDescent="0.3">
      <c r="A457" s="295"/>
      <c r="B457" s="353" t="s">
        <v>766</v>
      </c>
      <c r="C457" s="309">
        <v>607</v>
      </c>
      <c r="D457" s="312">
        <v>8</v>
      </c>
      <c r="E457" s="312">
        <v>1</v>
      </c>
      <c r="F457" s="311" t="s">
        <v>544</v>
      </c>
      <c r="G457" s="309" t="s">
        <v>253</v>
      </c>
      <c r="H457" s="310" t="s">
        <v>604</v>
      </c>
      <c r="I457" s="309" t="s">
        <v>409</v>
      </c>
      <c r="J457" s="308"/>
      <c r="K457" s="308"/>
      <c r="L457" s="308">
        <v>10101</v>
      </c>
      <c r="M457" s="307"/>
      <c r="N457" s="306"/>
      <c r="O457" s="305"/>
      <c r="P457" s="304">
        <v>43560</v>
      </c>
      <c r="Q457" s="304">
        <v>38740.19</v>
      </c>
      <c r="R457" s="304"/>
      <c r="S457" s="304"/>
      <c r="T457" s="304">
        <v>0</v>
      </c>
      <c r="U457" s="304">
        <v>0</v>
      </c>
      <c r="V457" s="304"/>
      <c r="W457" s="304">
        <v>3699</v>
      </c>
      <c r="X457" s="304">
        <v>3699</v>
      </c>
      <c r="Y457" s="304"/>
      <c r="Z457" s="304">
        <v>1386.19</v>
      </c>
      <c r="AA457" s="304">
        <v>1386.19</v>
      </c>
      <c r="AB457" s="304"/>
      <c r="AC457" s="304">
        <v>240</v>
      </c>
      <c r="AD457" s="304">
        <v>240</v>
      </c>
      <c r="AE457" s="304"/>
      <c r="AF457" s="304">
        <v>1095</v>
      </c>
      <c r="AG457" s="304">
        <v>1095</v>
      </c>
      <c r="AH457" s="304"/>
      <c r="AI457" s="304">
        <v>32320</v>
      </c>
      <c r="AJ457" s="304">
        <v>32320</v>
      </c>
      <c r="AK457" s="304"/>
      <c r="AL457" s="304">
        <v>0</v>
      </c>
      <c r="AM457" s="304">
        <v>0</v>
      </c>
      <c r="AN457" s="304"/>
      <c r="AO457" s="304">
        <v>0</v>
      </c>
      <c r="AP457" s="304">
        <v>0</v>
      </c>
      <c r="AQ457" s="304"/>
      <c r="AR457" s="304">
        <v>1165.81</v>
      </c>
      <c r="AS457" s="304">
        <v>0</v>
      </c>
      <c r="AT457" s="304"/>
      <c r="AU457" s="304">
        <v>0</v>
      </c>
      <c r="AV457" s="304">
        <v>0</v>
      </c>
      <c r="AW457" s="304"/>
      <c r="AX457" s="304">
        <v>0</v>
      </c>
      <c r="AY457" s="304">
        <v>0</v>
      </c>
      <c r="AZ457" s="304"/>
      <c r="BA457" s="303">
        <v>3654</v>
      </c>
      <c r="BB457" s="302">
        <v>0</v>
      </c>
      <c r="BC457" s="302"/>
      <c r="BD457" s="301"/>
      <c r="BE457" s="300"/>
      <c r="BF457" s="287"/>
    </row>
    <row r="458" spans="1:58" x14ac:dyDescent="0.3">
      <c r="A458" s="295"/>
      <c r="B458" s="353" t="s">
        <v>766</v>
      </c>
      <c r="C458" s="309">
        <v>607</v>
      </c>
      <c r="D458" s="312">
        <v>8</v>
      </c>
      <c r="E458" s="312">
        <v>1</v>
      </c>
      <c r="F458" s="311" t="s">
        <v>544</v>
      </c>
      <c r="G458" s="309" t="s">
        <v>253</v>
      </c>
      <c r="H458" s="310" t="s">
        <v>605</v>
      </c>
      <c r="I458" s="309" t="s">
        <v>410</v>
      </c>
      <c r="J458" s="308"/>
      <c r="K458" s="308"/>
      <c r="L458" s="308">
        <v>10101</v>
      </c>
      <c r="M458" s="307"/>
      <c r="N458" s="306"/>
      <c r="O458" s="305"/>
      <c r="P458" s="304">
        <v>6000</v>
      </c>
      <c r="Q458" s="304">
        <v>353.39</v>
      </c>
      <c r="R458" s="304"/>
      <c r="S458" s="304"/>
      <c r="T458" s="304">
        <v>0</v>
      </c>
      <c r="U458" s="304">
        <v>0</v>
      </c>
      <c r="V458" s="304"/>
      <c r="W458" s="304">
        <v>0</v>
      </c>
      <c r="X458" s="304">
        <v>0</v>
      </c>
      <c r="Y458" s="304"/>
      <c r="Z458" s="304">
        <v>0</v>
      </c>
      <c r="AA458" s="304">
        <v>0</v>
      </c>
      <c r="AB458" s="304"/>
      <c r="AC458" s="304">
        <v>0</v>
      </c>
      <c r="AD458" s="304">
        <v>0</v>
      </c>
      <c r="AE458" s="304"/>
      <c r="AF458" s="304">
        <v>353.39</v>
      </c>
      <c r="AG458" s="304">
        <v>353.39</v>
      </c>
      <c r="AH458" s="304"/>
      <c r="AI458" s="304">
        <v>0</v>
      </c>
      <c r="AJ458" s="304">
        <v>0</v>
      </c>
      <c r="AK458" s="304"/>
      <c r="AL458" s="304">
        <v>0</v>
      </c>
      <c r="AM458" s="304">
        <v>0</v>
      </c>
      <c r="AN458" s="304"/>
      <c r="AO458" s="304">
        <v>0</v>
      </c>
      <c r="AP458" s="304">
        <v>0</v>
      </c>
      <c r="AQ458" s="304"/>
      <c r="AR458" s="304">
        <v>646.61</v>
      </c>
      <c r="AS458" s="304">
        <v>0</v>
      </c>
      <c r="AT458" s="304"/>
      <c r="AU458" s="304">
        <v>5000</v>
      </c>
      <c r="AV458" s="304">
        <v>0</v>
      </c>
      <c r="AW458" s="304"/>
      <c r="AX458" s="304">
        <v>0</v>
      </c>
      <c r="AY458" s="304">
        <v>0</v>
      </c>
      <c r="AZ458" s="304"/>
      <c r="BA458" s="303">
        <v>0</v>
      </c>
      <c r="BB458" s="302">
        <v>0</v>
      </c>
      <c r="BC458" s="302"/>
      <c r="BD458" s="301"/>
      <c r="BE458" s="300"/>
      <c r="BF458" s="287"/>
    </row>
    <row r="459" spans="1:58" x14ac:dyDescent="0.3">
      <c r="A459" s="295"/>
      <c r="B459" s="353" t="s">
        <v>766</v>
      </c>
      <c r="C459" s="309">
        <v>607</v>
      </c>
      <c r="D459" s="312">
        <v>8</v>
      </c>
      <c r="E459" s="312">
        <v>1</v>
      </c>
      <c r="F459" s="311" t="s">
        <v>544</v>
      </c>
      <c r="G459" s="309" t="s">
        <v>262</v>
      </c>
      <c r="H459" s="310" t="s">
        <v>622</v>
      </c>
      <c r="I459" s="309" t="s">
        <v>448</v>
      </c>
      <c r="J459" s="308"/>
      <c r="K459" s="308"/>
      <c r="L459" s="308">
        <v>10101</v>
      </c>
      <c r="M459" s="307"/>
      <c r="N459" s="306"/>
      <c r="O459" s="305"/>
      <c r="P459" s="304">
        <v>554110</v>
      </c>
      <c r="Q459" s="304">
        <v>311109.51</v>
      </c>
      <c r="R459" s="304"/>
      <c r="S459" s="304"/>
      <c r="T459" s="304">
        <v>0</v>
      </c>
      <c r="U459" s="304">
        <v>0</v>
      </c>
      <c r="V459" s="304"/>
      <c r="W459" s="304">
        <v>122467.09</v>
      </c>
      <c r="X459" s="304">
        <v>122467.09</v>
      </c>
      <c r="Y459" s="304"/>
      <c r="Z459" s="304">
        <v>79653.81</v>
      </c>
      <c r="AA459" s="304">
        <v>79653.81</v>
      </c>
      <c r="AB459" s="304"/>
      <c r="AC459" s="304">
        <v>66584.87</v>
      </c>
      <c r="AD459" s="304">
        <v>66584.87</v>
      </c>
      <c r="AE459" s="304"/>
      <c r="AF459" s="304">
        <v>37838.980000000003</v>
      </c>
      <c r="AG459" s="304">
        <v>37838.980000000003</v>
      </c>
      <c r="AH459" s="304"/>
      <c r="AI459" s="304">
        <v>1295.0899999999999</v>
      </c>
      <c r="AJ459" s="304">
        <v>1295.0899999999999</v>
      </c>
      <c r="AK459" s="304"/>
      <c r="AL459" s="304">
        <v>1107.98</v>
      </c>
      <c r="AM459" s="304">
        <v>1107.98</v>
      </c>
      <c r="AN459" s="304"/>
      <c r="AO459" s="304">
        <v>759.11</v>
      </c>
      <c r="AP459" s="304">
        <v>759.11</v>
      </c>
      <c r="AQ459" s="304"/>
      <c r="AR459" s="304">
        <v>1402.58</v>
      </c>
      <c r="AS459" s="304">
        <v>1402.58</v>
      </c>
      <c r="AT459" s="304"/>
      <c r="AU459" s="304">
        <v>7000</v>
      </c>
      <c r="AV459" s="304">
        <v>0</v>
      </c>
      <c r="AW459" s="304"/>
      <c r="AX459" s="304">
        <v>68597.42</v>
      </c>
      <c r="AY459" s="304">
        <v>0</v>
      </c>
      <c r="AZ459" s="304"/>
      <c r="BA459" s="303">
        <v>167403.07</v>
      </c>
      <c r="BB459" s="302">
        <v>0</v>
      </c>
      <c r="BC459" s="302"/>
      <c r="BD459" s="301"/>
      <c r="BE459" s="300"/>
      <c r="BF459" s="287"/>
    </row>
    <row r="460" spans="1:58" x14ac:dyDescent="0.3">
      <c r="A460" s="295"/>
      <c r="B460" s="353" t="s">
        <v>766</v>
      </c>
      <c r="C460" s="309">
        <v>607</v>
      </c>
      <c r="D460" s="312">
        <v>8</v>
      </c>
      <c r="E460" s="312">
        <v>1</v>
      </c>
      <c r="F460" s="311" t="s">
        <v>544</v>
      </c>
      <c r="G460" s="309" t="s">
        <v>262</v>
      </c>
      <c r="H460" s="310" t="s">
        <v>614</v>
      </c>
      <c r="I460" s="309" t="s">
        <v>448</v>
      </c>
      <c r="J460" s="308"/>
      <c r="K460" s="308"/>
      <c r="L460" s="308">
        <v>10101</v>
      </c>
      <c r="M460" s="307"/>
      <c r="N460" s="306"/>
      <c r="O460" s="305"/>
      <c r="P460" s="304">
        <v>113480</v>
      </c>
      <c r="Q460" s="304">
        <v>64029.7</v>
      </c>
      <c r="R460" s="304"/>
      <c r="S460" s="304"/>
      <c r="T460" s="304">
        <v>0</v>
      </c>
      <c r="U460" s="304">
        <v>0</v>
      </c>
      <c r="V460" s="304"/>
      <c r="W460" s="304">
        <v>13337.31</v>
      </c>
      <c r="X460" s="304">
        <v>13337.31</v>
      </c>
      <c r="Y460" s="304"/>
      <c r="Z460" s="304">
        <v>8137.55</v>
      </c>
      <c r="AA460" s="304">
        <v>8137.55</v>
      </c>
      <c r="AB460" s="304"/>
      <c r="AC460" s="304">
        <v>5697.04</v>
      </c>
      <c r="AD460" s="304">
        <v>5697.04</v>
      </c>
      <c r="AE460" s="304"/>
      <c r="AF460" s="304">
        <v>8404.7900000000009</v>
      </c>
      <c r="AG460" s="304">
        <v>8404.7900000000009</v>
      </c>
      <c r="AH460" s="304"/>
      <c r="AI460" s="304">
        <v>8624.2900000000009</v>
      </c>
      <c r="AJ460" s="304">
        <v>8624.2900000000009</v>
      </c>
      <c r="AK460" s="304"/>
      <c r="AL460" s="304">
        <v>6994.44</v>
      </c>
      <c r="AM460" s="304">
        <v>6994.44</v>
      </c>
      <c r="AN460" s="304"/>
      <c r="AO460" s="304">
        <v>6898.66</v>
      </c>
      <c r="AP460" s="304">
        <v>6898.66</v>
      </c>
      <c r="AQ460" s="304"/>
      <c r="AR460" s="304">
        <v>5935.62</v>
      </c>
      <c r="AS460" s="304">
        <v>5935.62</v>
      </c>
      <c r="AT460" s="304"/>
      <c r="AU460" s="304">
        <v>11000</v>
      </c>
      <c r="AV460" s="304">
        <v>0</v>
      </c>
      <c r="AW460" s="304"/>
      <c r="AX460" s="304">
        <v>17165.72</v>
      </c>
      <c r="AY460" s="304">
        <v>0</v>
      </c>
      <c r="AZ460" s="304"/>
      <c r="BA460" s="303">
        <v>21284.58</v>
      </c>
      <c r="BB460" s="302">
        <v>0</v>
      </c>
      <c r="BC460" s="302"/>
      <c r="BD460" s="301"/>
      <c r="BE460" s="300"/>
      <c r="BF460" s="287"/>
    </row>
    <row r="461" spans="1:58" x14ac:dyDescent="0.3">
      <c r="A461" s="295"/>
      <c r="B461" s="353" t="s">
        <v>766</v>
      </c>
      <c r="C461" s="309">
        <v>607</v>
      </c>
      <c r="D461" s="312">
        <v>8</v>
      </c>
      <c r="E461" s="312">
        <v>1</v>
      </c>
      <c r="F461" s="311" t="s">
        <v>544</v>
      </c>
      <c r="G461" s="309" t="s">
        <v>256</v>
      </c>
      <c r="H461" s="310" t="s">
        <v>623</v>
      </c>
      <c r="I461" s="309" t="s">
        <v>462</v>
      </c>
      <c r="J461" s="308"/>
      <c r="K461" s="308"/>
      <c r="L461" s="308">
        <v>10101</v>
      </c>
      <c r="M461" s="307"/>
      <c r="N461" s="306"/>
      <c r="O461" s="305"/>
      <c r="P461" s="304">
        <v>27930</v>
      </c>
      <c r="Q461" s="304">
        <v>20637</v>
      </c>
      <c r="R461" s="304"/>
      <c r="S461" s="304"/>
      <c r="T461" s="304">
        <v>0</v>
      </c>
      <c r="U461" s="304">
        <v>0</v>
      </c>
      <c r="V461" s="304"/>
      <c r="W461" s="304">
        <v>6872</v>
      </c>
      <c r="X461" s="304">
        <v>6872</v>
      </c>
      <c r="Y461" s="304"/>
      <c r="Z461" s="304">
        <v>0</v>
      </c>
      <c r="AA461" s="304">
        <v>0</v>
      </c>
      <c r="AB461" s="304"/>
      <c r="AC461" s="304">
        <v>6890</v>
      </c>
      <c r="AD461" s="304">
        <v>6890</v>
      </c>
      <c r="AE461" s="304"/>
      <c r="AF461" s="304">
        <v>0</v>
      </c>
      <c r="AG461" s="304">
        <v>0</v>
      </c>
      <c r="AH461" s="304"/>
      <c r="AI461" s="304">
        <v>0</v>
      </c>
      <c r="AJ461" s="304">
        <v>0</v>
      </c>
      <c r="AK461" s="304"/>
      <c r="AL461" s="304">
        <v>6875</v>
      </c>
      <c r="AM461" s="304">
        <v>6875</v>
      </c>
      <c r="AN461" s="304"/>
      <c r="AO461" s="304">
        <v>0</v>
      </c>
      <c r="AP461" s="304">
        <v>0</v>
      </c>
      <c r="AQ461" s="304"/>
      <c r="AR461" s="304">
        <v>125</v>
      </c>
      <c r="AS461" s="304">
        <v>0</v>
      </c>
      <c r="AT461" s="304"/>
      <c r="AU461" s="304">
        <v>6930</v>
      </c>
      <c r="AV461" s="304">
        <v>0</v>
      </c>
      <c r="AW461" s="304"/>
      <c r="AX461" s="304">
        <v>0</v>
      </c>
      <c r="AY461" s="304">
        <v>0</v>
      </c>
      <c r="AZ461" s="304"/>
      <c r="BA461" s="303">
        <v>238</v>
      </c>
      <c r="BB461" s="302">
        <v>0</v>
      </c>
      <c r="BC461" s="302"/>
      <c r="BD461" s="301"/>
      <c r="BE461" s="300"/>
      <c r="BF461" s="287"/>
    </row>
    <row r="462" spans="1:58" x14ac:dyDescent="0.3">
      <c r="A462" s="295"/>
      <c r="B462" s="353" t="s">
        <v>766</v>
      </c>
      <c r="C462" s="309">
        <v>607</v>
      </c>
      <c r="D462" s="312">
        <v>8</v>
      </c>
      <c r="E462" s="312">
        <v>1</v>
      </c>
      <c r="F462" s="311" t="s">
        <v>545</v>
      </c>
      <c r="G462" s="309" t="s">
        <v>253</v>
      </c>
      <c r="H462" s="310" t="s">
        <v>620</v>
      </c>
      <c r="I462" s="309" t="s">
        <v>460</v>
      </c>
      <c r="J462" s="308"/>
      <c r="K462" s="308"/>
      <c r="L462" s="308">
        <v>10101</v>
      </c>
      <c r="M462" s="307"/>
      <c r="N462" s="306"/>
      <c r="O462" s="305"/>
      <c r="P462" s="304">
        <v>124953.78</v>
      </c>
      <c r="Q462" s="304">
        <v>118700</v>
      </c>
      <c r="R462" s="304"/>
      <c r="S462" s="304"/>
      <c r="T462" s="304">
        <v>0</v>
      </c>
      <c r="U462" s="304">
        <v>0</v>
      </c>
      <c r="V462" s="304"/>
      <c r="W462" s="304">
        <v>0</v>
      </c>
      <c r="X462" s="304">
        <v>0</v>
      </c>
      <c r="Y462" s="304"/>
      <c r="Z462" s="304">
        <v>0</v>
      </c>
      <c r="AA462" s="304">
        <v>0</v>
      </c>
      <c r="AB462" s="304"/>
      <c r="AC462" s="304">
        <v>0</v>
      </c>
      <c r="AD462" s="304">
        <v>0</v>
      </c>
      <c r="AE462" s="304"/>
      <c r="AF462" s="304">
        <v>0</v>
      </c>
      <c r="AG462" s="304">
        <v>0</v>
      </c>
      <c r="AH462" s="304"/>
      <c r="AI462" s="304">
        <v>0</v>
      </c>
      <c r="AJ462" s="304">
        <v>0</v>
      </c>
      <c r="AK462" s="304"/>
      <c r="AL462" s="304">
        <v>0</v>
      </c>
      <c r="AM462" s="304">
        <v>0</v>
      </c>
      <c r="AN462" s="304"/>
      <c r="AO462" s="304">
        <v>0</v>
      </c>
      <c r="AP462" s="304">
        <v>0</v>
      </c>
      <c r="AQ462" s="304"/>
      <c r="AR462" s="304">
        <v>124953.78</v>
      </c>
      <c r="AS462" s="304">
        <v>118700</v>
      </c>
      <c r="AT462" s="304"/>
      <c r="AU462" s="304">
        <v>0</v>
      </c>
      <c r="AV462" s="304">
        <v>0</v>
      </c>
      <c r="AW462" s="304"/>
      <c r="AX462" s="304">
        <v>0</v>
      </c>
      <c r="AY462" s="304">
        <v>0</v>
      </c>
      <c r="AZ462" s="304"/>
      <c r="BA462" s="303">
        <v>0</v>
      </c>
      <c r="BB462" s="302">
        <v>0</v>
      </c>
      <c r="BC462" s="302"/>
      <c r="BD462" s="301"/>
      <c r="BE462" s="300"/>
      <c r="BF462" s="287"/>
    </row>
    <row r="463" spans="1:58" x14ac:dyDescent="0.3">
      <c r="A463" s="295"/>
      <c r="B463" s="353" t="s">
        <v>766</v>
      </c>
      <c r="C463" s="309">
        <v>607</v>
      </c>
      <c r="D463" s="312">
        <v>8</v>
      </c>
      <c r="E463" s="312">
        <v>1</v>
      </c>
      <c r="F463" s="311" t="s">
        <v>546</v>
      </c>
      <c r="G463" s="309" t="s">
        <v>253</v>
      </c>
      <c r="H463" s="310" t="s">
        <v>620</v>
      </c>
      <c r="I463" s="309" t="s">
        <v>460</v>
      </c>
      <c r="J463" s="308"/>
      <c r="K463" s="308"/>
      <c r="L463" s="308">
        <v>10111</v>
      </c>
      <c r="M463" s="307"/>
      <c r="N463" s="306"/>
      <c r="O463" s="305"/>
      <c r="P463" s="304">
        <v>0</v>
      </c>
      <c r="Q463" s="304">
        <v>0</v>
      </c>
      <c r="R463" s="304"/>
      <c r="S463" s="304"/>
      <c r="T463" s="304">
        <v>0</v>
      </c>
      <c r="U463" s="304">
        <v>0</v>
      </c>
      <c r="V463" s="304"/>
      <c r="W463" s="304">
        <v>0</v>
      </c>
      <c r="X463" s="304">
        <v>0</v>
      </c>
      <c r="Y463" s="304"/>
      <c r="Z463" s="304">
        <v>0</v>
      </c>
      <c r="AA463" s="304">
        <v>0</v>
      </c>
      <c r="AB463" s="304"/>
      <c r="AC463" s="304">
        <v>0</v>
      </c>
      <c r="AD463" s="304">
        <v>0</v>
      </c>
      <c r="AE463" s="304"/>
      <c r="AF463" s="304">
        <v>0</v>
      </c>
      <c r="AG463" s="304">
        <v>0</v>
      </c>
      <c r="AH463" s="304"/>
      <c r="AI463" s="304">
        <v>0</v>
      </c>
      <c r="AJ463" s="304">
        <v>0</v>
      </c>
      <c r="AK463" s="304"/>
      <c r="AL463" s="304">
        <v>0</v>
      </c>
      <c r="AM463" s="304">
        <v>0</v>
      </c>
      <c r="AN463" s="304"/>
      <c r="AO463" s="304">
        <v>0</v>
      </c>
      <c r="AP463" s="304">
        <v>0</v>
      </c>
      <c r="AQ463" s="304"/>
      <c r="AR463" s="304">
        <v>0</v>
      </c>
      <c r="AS463" s="304">
        <v>0</v>
      </c>
      <c r="AT463" s="304"/>
      <c r="AU463" s="304">
        <v>0</v>
      </c>
      <c r="AV463" s="304">
        <v>0</v>
      </c>
      <c r="AW463" s="304"/>
      <c r="AX463" s="304">
        <v>0</v>
      </c>
      <c r="AY463" s="304">
        <v>0</v>
      </c>
      <c r="AZ463" s="304"/>
      <c r="BA463" s="303">
        <v>0</v>
      </c>
      <c r="BB463" s="302">
        <v>0</v>
      </c>
      <c r="BC463" s="302"/>
      <c r="BD463" s="301"/>
      <c r="BE463" s="300"/>
      <c r="BF463" s="287"/>
    </row>
    <row r="464" spans="1:58" x14ac:dyDescent="0.3">
      <c r="A464" s="295"/>
      <c r="B464" s="353" t="s">
        <v>766</v>
      </c>
      <c r="C464" s="309">
        <v>607</v>
      </c>
      <c r="D464" s="312">
        <v>8</v>
      </c>
      <c r="E464" s="312">
        <v>1</v>
      </c>
      <c r="F464" s="311" t="s">
        <v>546</v>
      </c>
      <c r="G464" s="309" t="s">
        <v>253</v>
      </c>
      <c r="H464" s="310" t="s">
        <v>620</v>
      </c>
      <c r="I464" s="309" t="s">
        <v>460</v>
      </c>
      <c r="J464" s="308"/>
      <c r="K464" s="308"/>
      <c r="L464" s="308">
        <v>10111</v>
      </c>
      <c r="M464" s="307"/>
      <c r="N464" s="306"/>
      <c r="O464" s="305" t="s">
        <v>643</v>
      </c>
      <c r="P464" s="304">
        <v>7446.22</v>
      </c>
      <c r="Q464" s="304">
        <v>7446.22</v>
      </c>
      <c r="R464" s="304"/>
      <c r="S464" s="304"/>
      <c r="T464" s="304">
        <v>0</v>
      </c>
      <c r="U464" s="304">
        <v>0</v>
      </c>
      <c r="V464" s="304"/>
      <c r="W464" s="304">
        <v>0</v>
      </c>
      <c r="X464" s="304">
        <v>0</v>
      </c>
      <c r="Y464" s="304"/>
      <c r="Z464" s="304">
        <v>2631.05</v>
      </c>
      <c r="AA464" s="304">
        <v>2631.05</v>
      </c>
      <c r="AB464" s="304"/>
      <c r="AC464" s="304">
        <v>0</v>
      </c>
      <c r="AD464" s="304">
        <v>0</v>
      </c>
      <c r="AE464" s="304"/>
      <c r="AF464" s="304">
        <v>0</v>
      </c>
      <c r="AG464" s="304">
        <v>0</v>
      </c>
      <c r="AH464" s="304"/>
      <c r="AI464" s="304">
        <v>4815.17</v>
      </c>
      <c r="AJ464" s="304">
        <v>4815.17</v>
      </c>
      <c r="AK464" s="304"/>
      <c r="AL464" s="304">
        <v>0</v>
      </c>
      <c r="AM464" s="304">
        <v>0</v>
      </c>
      <c r="AN464" s="304"/>
      <c r="AO464" s="304">
        <v>0</v>
      </c>
      <c r="AP464" s="304">
        <v>0</v>
      </c>
      <c r="AQ464" s="304"/>
      <c r="AR464" s="304">
        <v>0</v>
      </c>
      <c r="AS464" s="304">
        <v>0</v>
      </c>
      <c r="AT464" s="304"/>
      <c r="AU464" s="304">
        <v>0</v>
      </c>
      <c r="AV464" s="304">
        <v>0</v>
      </c>
      <c r="AW464" s="304"/>
      <c r="AX464" s="304">
        <v>0</v>
      </c>
      <c r="AY464" s="304">
        <v>0</v>
      </c>
      <c r="AZ464" s="304"/>
      <c r="BA464" s="303">
        <v>0</v>
      </c>
      <c r="BB464" s="302">
        <v>0</v>
      </c>
      <c r="BC464" s="302"/>
      <c r="BD464" s="301"/>
      <c r="BE464" s="300"/>
      <c r="BF464" s="287"/>
    </row>
    <row r="465" spans="1:58" x14ac:dyDescent="0.3">
      <c r="A465" s="295"/>
      <c r="B465" s="353" t="s">
        <v>766</v>
      </c>
      <c r="C465" s="309">
        <v>607</v>
      </c>
      <c r="D465" s="312">
        <v>8</v>
      </c>
      <c r="E465" s="312">
        <v>1</v>
      </c>
      <c r="F465" s="311" t="s">
        <v>546</v>
      </c>
      <c r="G465" s="309" t="s">
        <v>253</v>
      </c>
      <c r="H465" s="310" t="s">
        <v>620</v>
      </c>
      <c r="I465" s="309" t="s">
        <v>460</v>
      </c>
      <c r="J465" s="308"/>
      <c r="K465" s="308"/>
      <c r="L465" s="308">
        <v>10306</v>
      </c>
      <c r="M465" s="307"/>
      <c r="N465" s="306"/>
      <c r="O465" s="305"/>
      <c r="P465" s="304">
        <v>0</v>
      </c>
      <c r="Q465" s="304">
        <v>0</v>
      </c>
      <c r="R465" s="304"/>
      <c r="S465" s="304"/>
      <c r="T465" s="304">
        <v>0</v>
      </c>
      <c r="U465" s="304">
        <v>0</v>
      </c>
      <c r="V465" s="304"/>
      <c r="W465" s="304">
        <v>0</v>
      </c>
      <c r="X465" s="304">
        <v>0</v>
      </c>
      <c r="Y465" s="304"/>
      <c r="Z465" s="304">
        <v>0</v>
      </c>
      <c r="AA465" s="304">
        <v>0</v>
      </c>
      <c r="AB465" s="304"/>
      <c r="AC465" s="304">
        <v>0</v>
      </c>
      <c r="AD465" s="304">
        <v>0</v>
      </c>
      <c r="AE465" s="304"/>
      <c r="AF465" s="304">
        <v>0</v>
      </c>
      <c r="AG465" s="304">
        <v>0</v>
      </c>
      <c r="AH465" s="304"/>
      <c r="AI465" s="304">
        <v>0</v>
      </c>
      <c r="AJ465" s="304">
        <v>0</v>
      </c>
      <c r="AK465" s="304"/>
      <c r="AL465" s="304">
        <v>0</v>
      </c>
      <c r="AM465" s="304">
        <v>0</v>
      </c>
      <c r="AN465" s="304"/>
      <c r="AO465" s="304">
        <v>0</v>
      </c>
      <c r="AP465" s="304">
        <v>0</v>
      </c>
      <c r="AQ465" s="304"/>
      <c r="AR465" s="304">
        <v>0</v>
      </c>
      <c r="AS465" s="304">
        <v>0</v>
      </c>
      <c r="AT465" s="304"/>
      <c r="AU465" s="304">
        <v>0</v>
      </c>
      <c r="AV465" s="304">
        <v>0</v>
      </c>
      <c r="AW465" s="304"/>
      <c r="AX465" s="304">
        <v>0</v>
      </c>
      <c r="AY465" s="304">
        <v>0</v>
      </c>
      <c r="AZ465" s="304"/>
      <c r="BA465" s="303">
        <v>0</v>
      </c>
      <c r="BB465" s="302">
        <v>0</v>
      </c>
      <c r="BC465" s="302"/>
      <c r="BD465" s="301"/>
      <c r="BE465" s="300"/>
      <c r="BF465" s="287"/>
    </row>
    <row r="466" spans="1:58" x14ac:dyDescent="0.3">
      <c r="A466" s="295"/>
      <c r="B466" s="353" t="s">
        <v>766</v>
      </c>
      <c r="C466" s="309">
        <v>607</v>
      </c>
      <c r="D466" s="312">
        <v>8</v>
      </c>
      <c r="E466" s="312">
        <v>1</v>
      </c>
      <c r="F466" s="311" t="s">
        <v>546</v>
      </c>
      <c r="G466" s="309" t="s">
        <v>253</v>
      </c>
      <c r="H466" s="310" t="s">
        <v>620</v>
      </c>
      <c r="I466" s="309" t="s">
        <v>460</v>
      </c>
      <c r="J466" s="308"/>
      <c r="K466" s="308"/>
      <c r="L466" s="308">
        <v>10306</v>
      </c>
      <c r="M466" s="307"/>
      <c r="N466" s="306"/>
      <c r="O466" s="305" t="s">
        <v>643</v>
      </c>
      <c r="P466" s="304">
        <v>141478.14000000001</v>
      </c>
      <c r="Q466" s="304">
        <v>141478.14000000001</v>
      </c>
      <c r="R466" s="304"/>
      <c r="S466" s="304"/>
      <c r="T466" s="304">
        <v>0</v>
      </c>
      <c r="U466" s="304">
        <v>0</v>
      </c>
      <c r="V466" s="304"/>
      <c r="W466" s="304">
        <v>0</v>
      </c>
      <c r="X466" s="304">
        <v>0</v>
      </c>
      <c r="Y466" s="304"/>
      <c r="Z466" s="304">
        <v>49990</v>
      </c>
      <c r="AA466" s="304">
        <v>49990</v>
      </c>
      <c r="AB466" s="304"/>
      <c r="AC466" s="304">
        <v>0</v>
      </c>
      <c r="AD466" s="304">
        <v>0</v>
      </c>
      <c r="AE466" s="304"/>
      <c r="AF466" s="304">
        <v>0</v>
      </c>
      <c r="AG466" s="304">
        <v>0</v>
      </c>
      <c r="AH466" s="304"/>
      <c r="AI466" s="304">
        <v>91488.14</v>
      </c>
      <c r="AJ466" s="304">
        <v>91488.14</v>
      </c>
      <c r="AK466" s="304"/>
      <c r="AL466" s="304">
        <v>0</v>
      </c>
      <c r="AM466" s="304">
        <v>0</v>
      </c>
      <c r="AN466" s="304"/>
      <c r="AO466" s="304">
        <v>0</v>
      </c>
      <c r="AP466" s="304">
        <v>0</v>
      </c>
      <c r="AQ466" s="304"/>
      <c r="AR466" s="304">
        <v>0</v>
      </c>
      <c r="AS466" s="304">
        <v>0</v>
      </c>
      <c r="AT466" s="304"/>
      <c r="AU466" s="304">
        <v>0</v>
      </c>
      <c r="AV466" s="304">
        <v>0</v>
      </c>
      <c r="AW466" s="304"/>
      <c r="AX466" s="304">
        <v>0</v>
      </c>
      <c r="AY466" s="304">
        <v>0</v>
      </c>
      <c r="AZ466" s="304"/>
      <c r="BA466" s="303">
        <v>0</v>
      </c>
      <c r="BB466" s="302">
        <v>0</v>
      </c>
      <c r="BC466" s="302"/>
      <c r="BD466" s="301"/>
      <c r="BE466" s="300"/>
      <c r="BF466" s="287"/>
    </row>
    <row r="467" spans="1:58" x14ac:dyDescent="0.3">
      <c r="A467" s="295"/>
      <c r="B467" s="353" t="s">
        <v>766</v>
      </c>
      <c r="C467" s="309">
        <v>607</v>
      </c>
      <c r="D467" s="312">
        <v>8</v>
      </c>
      <c r="E467" s="312">
        <v>4</v>
      </c>
      <c r="F467" s="311" t="s">
        <v>535</v>
      </c>
      <c r="G467" s="309" t="s">
        <v>253</v>
      </c>
      <c r="H467" s="310" t="s">
        <v>602</v>
      </c>
      <c r="I467" s="309" t="s">
        <v>407</v>
      </c>
      <c r="J467" s="308"/>
      <c r="K467" s="308"/>
      <c r="L467" s="308">
        <v>10101</v>
      </c>
      <c r="M467" s="307"/>
      <c r="N467" s="306"/>
      <c r="O467" s="305"/>
      <c r="P467" s="304">
        <v>90000</v>
      </c>
      <c r="Q467" s="304">
        <v>18384</v>
      </c>
      <c r="R467" s="304"/>
      <c r="S467" s="304"/>
      <c r="T467" s="304">
        <v>0</v>
      </c>
      <c r="U467" s="304">
        <v>0</v>
      </c>
      <c r="V467" s="304"/>
      <c r="W467" s="304">
        <v>2298</v>
      </c>
      <c r="X467" s="304">
        <v>2298</v>
      </c>
      <c r="Y467" s="304"/>
      <c r="Z467" s="304">
        <v>2298</v>
      </c>
      <c r="AA467" s="304">
        <v>2298</v>
      </c>
      <c r="AB467" s="304"/>
      <c r="AC467" s="304">
        <v>2298</v>
      </c>
      <c r="AD467" s="304">
        <v>2298</v>
      </c>
      <c r="AE467" s="304"/>
      <c r="AF467" s="304">
        <v>2298</v>
      </c>
      <c r="AG467" s="304">
        <v>2298</v>
      </c>
      <c r="AH467" s="304"/>
      <c r="AI467" s="304">
        <v>2298</v>
      </c>
      <c r="AJ467" s="304">
        <v>2298</v>
      </c>
      <c r="AK467" s="304"/>
      <c r="AL467" s="304">
        <v>2298</v>
      </c>
      <c r="AM467" s="304">
        <v>2298</v>
      </c>
      <c r="AN467" s="304"/>
      <c r="AO467" s="304">
        <v>2298</v>
      </c>
      <c r="AP467" s="304">
        <v>2298</v>
      </c>
      <c r="AQ467" s="304"/>
      <c r="AR467" s="304">
        <v>2298</v>
      </c>
      <c r="AS467" s="304">
        <v>2298</v>
      </c>
      <c r="AT467" s="304"/>
      <c r="AU467" s="304">
        <v>23006</v>
      </c>
      <c r="AV467" s="304">
        <v>0</v>
      </c>
      <c r="AW467" s="304"/>
      <c r="AX467" s="304">
        <v>2300</v>
      </c>
      <c r="AY467" s="304">
        <v>0</v>
      </c>
      <c r="AZ467" s="304"/>
      <c r="BA467" s="303">
        <v>46310</v>
      </c>
      <c r="BB467" s="302">
        <v>0</v>
      </c>
      <c r="BC467" s="302"/>
      <c r="BD467" s="301"/>
      <c r="BE467" s="300"/>
      <c r="BF467" s="287"/>
    </row>
    <row r="468" spans="1:58" x14ac:dyDescent="0.3">
      <c r="A468" s="295"/>
      <c r="B468" s="353" t="s">
        <v>766</v>
      </c>
      <c r="C468" s="309">
        <v>607</v>
      </c>
      <c r="D468" s="312">
        <v>8</v>
      </c>
      <c r="E468" s="312">
        <v>4</v>
      </c>
      <c r="F468" s="311" t="s">
        <v>535</v>
      </c>
      <c r="G468" s="309" t="s">
        <v>253</v>
      </c>
      <c r="H468" s="310" t="s">
        <v>603</v>
      </c>
      <c r="I468" s="309" t="s">
        <v>408</v>
      </c>
      <c r="J468" s="308"/>
      <c r="K468" s="308"/>
      <c r="L468" s="308">
        <v>10101</v>
      </c>
      <c r="M468" s="307"/>
      <c r="N468" s="306"/>
      <c r="O468" s="305"/>
      <c r="P468" s="304">
        <v>0</v>
      </c>
      <c r="Q468" s="304">
        <v>0</v>
      </c>
      <c r="R468" s="304"/>
      <c r="S468" s="304"/>
      <c r="T468" s="304">
        <v>0</v>
      </c>
      <c r="U468" s="304">
        <v>0</v>
      </c>
      <c r="V468" s="304"/>
      <c r="W468" s="304">
        <v>0</v>
      </c>
      <c r="X468" s="304">
        <v>0</v>
      </c>
      <c r="Y468" s="304"/>
      <c r="Z468" s="304">
        <v>0</v>
      </c>
      <c r="AA468" s="304">
        <v>0</v>
      </c>
      <c r="AB468" s="304"/>
      <c r="AC468" s="304">
        <v>0</v>
      </c>
      <c r="AD468" s="304">
        <v>0</v>
      </c>
      <c r="AE468" s="304"/>
      <c r="AF468" s="304">
        <v>0</v>
      </c>
      <c r="AG468" s="304">
        <v>0</v>
      </c>
      <c r="AH468" s="304"/>
      <c r="AI468" s="304">
        <v>0</v>
      </c>
      <c r="AJ468" s="304">
        <v>0</v>
      </c>
      <c r="AK468" s="304"/>
      <c r="AL468" s="304">
        <v>0</v>
      </c>
      <c r="AM468" s="304">
        <v>0</v>
      </c>
      <c r="AN468" s="304"/>
      <c r="AO468" s="304">
        <v>0</v>
      </c>
      <c r="AP468" s="304">
        <v>0</v>
      </c>
      <c r="AQ468" s="304"/>
      <c r="AR468" s="304">
        <v>0</v>
      </c>
      <c r="AS468" s="304">
        <v>0</v>
      </c>
      <c r="AT468" s="304"/>
      <c r="AU468" s="304">
        <v>0</v>
      </c>
      <c r="AV468" s="304">
        <v>0</v>
      </c>
      <c r="AW468" s="304"/>
      <c r="AX468" s="304">
        <v>0</v>
      </c>
      <c r="AY468" s="304">
        <v>0</v>
      </c>
      <c r="AZ468" s="304"/>
      <c r="BA468" s="303">
        <v>0</v>
      </c>
      <c r="BB468" s="302">
        <v>0</v>
      </c>
      <c r="BC468" s="302"/>
      <c r="BD468" s="301"/>
      <c r="BE468" s="300"/>
      <c r="BF468" s="287"/>
    </row>
    <row r="469" spans="1:58" x14ac:dyDescent="0.3">
      <c r="A469" s="295"/>
      <c r="B469" s="353" t="s">
        <v>766</v>
      </c>
      <c r="C469" s="309">
        <v>607</v>
      </c>
      <c r="D469" s="312">
        <v>8</v>
      </c>
      <c r="E469" s="312">
        <v>4</v>
      </c>
      <c r="F469" s="311" t="s">
        <v>535</v>
      </c>
      <c r="G469" s="309" t="s">
        <v>253</v>
      </c>
      <c r="H469" s="310" t="s">
        <v>620</v>
      </c>
      <c r="I469" s="309" t="s">
        <v>460</v>
      </c>
      <c r="J469" s="308"/>
      <c r="K469" s="308"/>
      <c r="L469" s="308">
        <v>10101</v>
      </c>
      <c r="M469" s="307"/>
      <c r="N469" s="306"/>
      <c r="O469" s="305"/>
      <c r="P469" s="304">
        <v>5000</v>
      </c>
      <c r="Q469" s="304">
        <v>0</v>
      </c>
      <c r="R469" s="304"/>
      <c r="S469" s="304"/>
      <c r="T469" s="304">
        <v>0</v>
      </c>
      <c r="U469" s="304">
        <v>0</v>
      </c>
      <c r="V469" s="304"/>
      <c r="W469" s="304">
        <v>0</v>
      </c>
      <c r="X469" s="304">
        <v>0</v>
      </c>
      <c r="Y469" s="304"/>
      <c r="Z469" s="304">
        <v>0</v>
      </c>
      <c r="AA469" s="304">
        <v>0</v>
      </c>
      <c r="AB469" s="304"/>
      <c r="AC469" s="304">
        <v>0</v>
      </c>
      <c r="AD469" s="304">
        <v>0</v>
      </c>
      <c r="AE469" s="304"/>
      <c r="AF469" s="304">
        <v>0</v>
      </c>
      <c r="AG469" s="304">
        <v>0</v>
      </c>
      <c r="AH469" s="304"/>
      <c r="AI469" s="304">
        <v>0</v>
      </c>
      <c r="AJ469" s="304">
        <v>0</v>
      </c>
      <c r="AK469" s="304"/>
      <c r="AL469" s="304">
        <v>0</v>
      </c>
      <c r="AM469" s="304">
        <v>0</v>
      </c>
      <c r="AN469" s="304"/>
      <c r="AO469" s="304">
        <v>0</v>
      </c>
      <c r="AP469" s="304">
        <v>0</v>
      </c>
      <c r="AQ469" s="304"/>
      <c r="AR469" s="304">
        <v>0</v>
      </c>
      <c r="AS469" s="304">
        <v>0</v>
      </c>
      <c r="AT469" s="304"/>
      <c r="AU469" s="304">
        <v>0</v>
      </c>
      <c r="AV469" s="304">
        <v>0</v>
      </c>
      <c r="AW469" s="304"/>
      <c r="AX469" s="304">
        <v>0</v>
      </c>
      <c r="AY469" s="304">
        <v>0</v>
      </c>
      <c r="AZ469" s="304"/>
      <c r="BA469" s="303">
        <v>5000</v>
      </c>
      <c r="BB469" s="302">
        <v>0</v>
      </c>
      <c r="BC469" s="302"/>
      <c r="BD469" s="301"/>
      <c r="BE469" s="300"/>
      <c r="BF469" s="287"/>
    </row>
    <row r="470" spans="1:58" x14ac:dyDescent="0.3">
      <c r="A470" s="295"/>
      <c r="B470" s="353" t="s">
        <v>766</v>
      </c>
      <c r="C470" s="309">
        <v>607</v>
      </c>
      <c r="D470" s="312">
        <v>8</v>
      </c>
      <c r="E470" s="312">
        <v>4</v>
      </c>
      <c r="F470" s="311" t="s">
        <v>535</v>
      </c>
      <c r="G470" s="309" t="s">
        <v>253</v>
      </c>
      <c r="H470" s="310" t="s">
        <v>604</v>
      </c>
      <c r="I470" s="309" t="s">
        <v>409</v>
      </c>
      <c r="J470" s="308"/>
      <c r="K470" s="308"/>
      <c r="L470" s="308">
        <v>10101</v>
      </c>
      <c r="M470" s="307"/>
      <c r="N470" s="306"/>
      <c r="O470" s="305"/>
      <c r="P470" s="304">
        <v>0</v>
      </c>
      <c r="Q470" s="304">
        <v>0</v>
      </c>
      <c r="R470" s="304"/>
      <c r="S470" s="304"/>
      <c r="T470" s="304">
        <v>0</v>
      </c>
      <c r="U470" s="304">
        <v>0</v>
      </c>
      <c r="V470" s="304"/>
      <c r="W470" s="304">
        <v>0</v>
      </c>
      <c r="X470" s="304">
        <v>0</v>
      </c>
      <c r="Y470" s="304"/>
      <c r="Z470" s="304">
        <v>0</v>
      </c>
      <c r="AA470" s="304">
        <v>0</v>
      </c>
      <c r="AB470" s="304"/>
      <c r="AC470" s="304">
        <v>0</v>
      </c>
      <c r="AD470" s="304">
        <v>0</v>
      </c>
      <c r="AE470" s="304"/>
      <c r="AF470" s="304">
        <v>0</v>
      </c>
      <c r="AG470" s="304">
        <v>0</v>
      </c>
      <c r="AH470" s="304"/>
      <c r="AI470" s="304">
        <v>0</v>
      </c>
      <c r="AJ470" s="304">
        <v>0</v>
      </c>
      <c r="AK470" s="304"/>
      <c r="AL470" s="304">
        <v>0</v>
      </c>
      <c r="AM470" s="304">
        <v>0</v>
      </c>
      <c r="AN470" s="304"/>
      <c r="AO470" s="304">
        <v>0</v>
      </c>
      <c r="AP470" s="304">
        <v>0</v>
      </c>
      <c r="AQ470" s="304"/>
      <c r="AR470" s="304">
        <v>0</v>
      </c>
      <c r="AS470" s="304">
        <v>0</v>
      </c>
      <c r="AT470" s="304"/>
      <c r="AU470" s="304">
        <v>0</v>
      </c>
      <c r="AV470" s="304">
        <v>0</v>
      </c>
      <c r="AW470" s="304"/>
      <c r="AX470" s="304">
        <v>0</v>
      </c>
      <c r="AY470" s="304">
        <v>0</v>
      </c>
      <c r="AZ470" s="304"/>
      <c r="BA470" s="303">
        <v>0</v>
      </c>
      <c r="BB470" s="302">
        <v>0</v>
      </c>
      <c r="BC470" s="302"/>
      <c r="BD470" s="301"/>
      <c r="BE470" s="300"/>
      <c r="BF470" s="287"/>
    </row>
    <row r="471" spans="1:58" x14ac:dyDescent="0.3">
      <c r="A471" s="295"/>
      <c r="B471" s="286" t="s">
        <v>549</v>
      </c>
      <c r="C471" s="286"/>
      <c r="D471" s="286"/>
      <c r="E471" s="286"/>
      <c r="F471" s="286"/>
      <c r="G471" s="286"/>
      <c r="H471" s="286"/>
      <c r="I471" s="286"/>
      <c r="J471" s="286"/>
      <c r="K471" s="286"/>
      <c r="L471" s="286"/>
      <c r="M471" s="286"/>
      <c r="N471" s="286"/>
      <c r="O471" s="331"/>
      <c r="P471" s="317">
        <v>18909413.949999999</v>
      </c>
      <c r="Q471" s="313">
        <v>11951355.35</v>
      </c>
      <c r="R471" s="332"/>
      <c r="S471" s="333"/>
      <c r="T471" s="317">
        <v>231604.89</v>
      </c>
      <c r="U471" s="316">
        <v>231604.89</v>
      </c>
      <c r="V471" s="315"/>
      <c r="W471" s="317">
        <v>1574868.17</v>
      </c>
      <c r="X471" s="316">
        <v>1574868.17</v>
      </c>
      <c r="Y471" s="315"/>
      <c r="Z471" s="317">
        <v>1276753.9099999999</v>
      </c>
      <c r="AA471" s="316">
        <v>1276753.9099999999</v>
      </c>
      <c r="AB471" s="315"/>
      <c r="AC471" s="317">
        <v>1396876.08</v>
      </c>
      <c r="AD471" s="316">
        <v>1396876.08</v>
      </c>
      <c r="AE471" s="315"/>
      <c r="AF471" s="317">
        <v>1354058.01</v>
      </c>
      <c r="AG471" s="316">
        <v>1354058.01</v>
      </c>
      <c r="AH471" s="315"/>
      <c r="AI471" s="317">
        <v>2010064.94</v>
      </c>
      <c r="AJ471" s="316">
        <v>2010064.94</v>
      </c>
      <c r="AK471" s="315"/>
      <c r="AL471" s="317">
        <v>1504205.03</v>
      </c>
      <c r="AM471" s="316">
        <v>1504205.03</v>
      </c>
      <c r="AN471" s="315"/>
      <c r="AO471" s="317">
        <v>1326429.8</v>
      </c>
      <c r="AP471" s="316">
        <v>1326429.8</v>
      </c>
      <c r="AQ471" s="315"/>
      <c r="AR471" s="317">
        <v>1478435.91</v>
      </c>
      <c r="AS471" s="316">
        <v>1276494.52</v>
      </c>
      <c r="AT471" s="315"/>
      <c r="AU471" s="317">
        <v>1773317.93</v>
      </c>
      <c r="AV471" s="316">
        <v>0</v>
      </c>
      <c r="AW471" s="315"/>
      <c r="AX471" s="317">
        <v>1777693.5</v>
      </c>
      <c r="AY471" s="316">
        <v>0</v>
      </c>
      <c r="AZ471" s="315"/>
      <c r="BA471" s="314">
        <v>3205105.78</v>
      </c>
      <c r="BB471" s="313">
        <v>0</v>
      </c>
      <c r="BC471" s="334"/>
      <c r="BD471" s="334"/>
      <c r="BE471" s="334"/>
      <c r="BF471" s="287"/>
    </row>
    <row r="472" spans="1:58" x14ac:dyDescent="0.3">
      <c r="A472" s="295"/>
      <c r="B472" s="353" t="s">
        <v>767</v>
      </c>
      <c r="C472" s="309">
        <v>607</v>
      </c>
      <c r="D472" s="312">
        <v>7</v>
      </c>
      <c r="E472" s="312">
        <v>7</v>
      </c>
      <c r="F472" s="311" t="s">
        <v>547</v>
      </c>
      <c r="G472" s="309" t="s">
        <v>264</v>
      </c>
      <c r="H472" s="310" t="s">
        <v>599</v>
      </c>
      <c r="I472" s="309" t="s">
        <v>403</v>
      </c>
      <c r="J472" s="308"/>
      <c r="K472" s="308"/>
      <c r="L472" s="308">
        <v>10101</v>
      </c>
      <c r="M472" s="307"/>
      <c r="N472" s="306"/>
      <c r="O472" s="305"/>
      <c r="P472" s="304">
        <v>1420054.3</v>
      </c>
      <c r="Q472" s="304">
        <v>750090.35</v>
      </c>
      <c r="R472" s="304"/>
      <c r="S472" s="304"/>
      <c r="T472" s="304">
        <v>18465.310000000001</v>
      </c>
      <c r="U472" s="304">
        <v>18465.310000000001</v>
      </c>
      <c r="V472" s="304"/>
      <c r="W472" s="304">
        <v>117626.24000000001</v>
      </c>
      <c r="X472" s="304">
        <v>117626.24000000001</v>
      </c>
      <c r="Y472" s="304"/>
      <c r="Z472" s="304">
        <v>65788.08</v>
      </c>
      <c r="AA472" s="304">
        <v>65788.08</v>
      </c>
      <c r="AB472" s="304"/>
      <c r="AC472" s="304">
        <v>69249.27</v>
      </c>
      <c r="AD472" s="304">
        <v>69249.27</v>
      </c>
      <c r="AE472" s="304"/>
      <c r="AF472" s="304">
        <v>77340.44</v>
      </c>
      <c r="AG472" s="304">
        <v>77340.44</v>
      </c>
      <c r="AH472" s="304"/>
      <c r="AI472" s="304">
        <v>101210.03</v>
      </c>
      <c r="AJ472" s="304">
        <v>101210.03</v>
      </c>
      <c r="AK472" s="304"/>
      <c r="AL472" s="304">
        <v>104912.42</v>
      </c>
      <c r="AM472" s="304">
        <v>104912.42</v>
      </c>
      <c r="AN472" s="304"/>
      <c r="AO472" s="304">
        <v>105631.76</v>
      </c>
      <c r="AP472" s="304">
        <v>105631.76</v>
      </c>
      <c r="AQ472" s="304"/>
      <c r="AR472" s="304">
        <v>124239.79</v>
      </c>
      <c r="AS472" s="304">
        <v>89866.8</v>
      </c>
      <c r="AT472" s="304"/>
      <c r="AU472" s="304">
        <v>146735.35999999999</v>
      </c>
      <c r="AV472" s="304">
        <v>0</v>
      </c>
      <c r="AW472" s="304"/>
      <c r="AX472" s="304">
        <v>172069.8</v>
      </c>
      <c r="AY472" s="304">
        <v>0</v>
      </c>
      <c r="AZ472" s="304"/>
      <c r="BA472" s="303">
        <v>316785.8</v>
      </c>
      <c r="BB472" s="302">
        <v>0</v>
      </c>
      <c r="BC472" s="302"/>
      <c r="BD472" s="301"/>
      <c r="BE472" s="300"/>
      <c r="BF472" s="287"/>
    </row>
    <row r="473" spans="1:58" x14ac:dyDescent="0.3">
      <c r="A473" s="295"/>
      <c r="B473" s="353" t="s">
        <v>767</v>
      </c>
      <c r="C473" s="309">
        <v>607</v>
      </c>
      <c r="D473" s="312">
        <v>7</v>
      </c>
      <c r="E473" s="312">
        <v>7</v>
      </c>
      <c r="F473" s="311" t="s">
        <v>547</v>
      </c>
      <c r="G473" s="309" t="s">
        <v>264</v>
      </c>
      <c r="H473" s="310" t="s">
        <v>631</v>
      </c>
      <c r="I473" s="309" t="s">
        <v>572</v>
      </c>
      <c r="J473" s="308"/>
      <c r="K473" s="308"/>
      <c r="L473" s="308">
        <v>10101</v>
      </c>
      <c r="M473" s="307"/>
      <c r="N473" s="306"/>
      <c r="O473" s="305"/>
      <c r="P473" s="304">
        <v>8000</v>
      </c>
      <c r="Q473" s="304">
        <v>1571.82</v>
      </c>
      <c r="R473" s="304"/>
      <c r="S473" s="304"/>
      <c r="T473" s="304">
        <v>0</v>
      </c>
      <c r="U473" s="304">
        <v>0</v>
      </c>
      <c r="V473" s="304"/>
      <c r="W473" s="304">
        <v>0</v>
      </c>
      <c r="X473" s="304">
        <v>0</v>
      </c>
      <c r="Y473" s="304"/>
      <c r="Z473" s="304">
        <v>0</v>
      </c>
      <c r="AA473" s="304">
        <v>0</v>
      </c>
      <c r="AB473" s="304"/>
      <c r="AC473" s="304">
        <v>0</v>
      </c>
      <c r="AD473" s="304">
        <v>0</v>
      </c>
      <c r="AE473" s="304"/>
      <c r="AF473" s="304">
        <v>1571.82</v>
      </c>
      <c r="AG473" s="304">
        <v>1571.82</v>
      </c>
      <c r="AH473" s="304"/>
      <c r="AI473" s="304">
        <v>0</v>
      </c>
      <c r="AJ473" s="304">
        <v>0</v>
      </c>
      <c r="AK473" s="304"/>
      <c r="AL473" s="304">
        <v>0</v>
      </c>
      <c r="AM473" s="304">
        <v>0</v>
      </c>
      <c r="AN473" s="304"/>
      <c r="AO473" s="304">
        <v>0</v>
      </c>
      <c r="AP473" s="304">
        <v>0</v>
      </c>
      <c r="AQ473" s="304"/>
      <c r="AR473" s="304">
        <v>0</v>
      </c>
      <c r="AS473" s="304">
        <v>0</v>
      </c>
      <c r="AT473" s="304"/>
      <c r="AU473" s="304">
        <v>6428.18</v>
      </c>
      <c r="AV473" s="304">
        <v>0</v>
      </c>
      <c r="AW473" s="304"/>
      <c r="AX473" s="304">
        <v>0</v>
      </c>
      <c r="AY473" s="304">
        <v>0</v>
      </c>
      <c r="AZ473" s="304"/>
      <c r="BA473" s="303">
        <v>0</v>
      </c>
      <c r="BB473" s="302">
        <v>0</v>
      </c>
      <c r="BC473" s="302"/>
      <c r="BD473" s="301"/>
      <c r="BE473" s="300"/>
      <c r="BF473" s="287"/>
    </row>
    <row r="474" spans="1:58" x14ac:dyDescent="0.3">
      <c r="A474" s="295"/>
      <c r="B474" s="353" t="s">
        <v>767</v>
      </c>
      <c r="C474" s="309">
        <v>607</v>
      </c>
      <c r="D474" s="312">
        <v>7</v>
      </c>
      <c r="E474" s="312">
        <v>7</v>
      </c>
      <c r="F474" s="311" t="s">
        <v>547</v>
      </c>
      <c r="G474" s="309" t="s">
        <v>266</v>
      </c>
      <c r="H474" s="310" t="s">
        <v>600</v>
      </c>
      <c r="I474" s="309" t="s">
        <v>404</v>
      </c>
      <c r="J474" s="308"/>
      <c r="K474" s="308"/>
      <c r="L474" s="308">
        <v>10101</v>
      </c>
      <c r="M474" s="307"/>
      <c r="N474" s="306"/>
      <c r="O474" s="305"/>
      <c r="P474" s="304">
        <v>431272.34</v>
      </c>
      <c r="Q474" s="304">
        <v>210211.57</v>
      </c>
      <c r="R474" s="304"/>
      <c r="S474" s="304"/>
      <c r="T474" s="304">
        <v>0</v>
      </c>
      <c r="U474" s="304">
        <v>0</v>
      </c>
      <c r="V474" s="304"/>
      <c r="W474" s="304">
        <v>20187.79</v>
      </c>
      <c r="X474" s="304">
        <v>20187.79</v>
      </c>
      <c r="Y474" s="304"/>
      <c r="Z474" s="304">
        <v>32305.46</v>
      </c>
      <c r="AA474" s="304">
        <v>32305.46</v>
      </c>
      <c r="AB474" s="304"/>
      <c r="AC474" s="304">
        <v>20825.41</v>
      </c>
      <c r="AD474" s="304">
        <v>20825.41</v>
      </c>
      <c r="AE474" s="304"/>
      <c r="AF474" s="304">
        <v>23629.17</v>
      </c>
      <c r="AG474" s="304">
        <v>23629.17</v>
      </c>
      <c r="AH474" s="304"/>
      <c r="AI474" s="304">
        <v>27230.62</v>
      </c>
      <c r="AJ474" s="304">
        <v>27230.62</v>
      </c>
      <c r="AK474" s="304"/>
      <c r="AL474" s="304">
        <v>25641.8</v>
      </c>
      <c r="AM474" s="304">
        <v>25641.8</v>
      </c>
      <c r="AN474" s="304"/>
      <c r="AO474" s="304">
        <v>34238.449999999997</v>
      </c>
      <c r="AP474" s="304">
        <v>34238.449999999997</v>
      </c>
      <c r="AQ474" s="304"/>
      <c r="AR474" s="304">
        <v>26152.87</v>
      </c>
      <c r="AS474" s="304">
        <v>26152.87</v>
      </c>
      <c r="AT474" s="304"/>
      <c r="AU474" s="304">
        <v>57229.08</v>
      </c>
      <c r="AV474" s="304">
        <v>0</v>
      </c>
      <c r="AW474" s="304"/>
      <c r="AX474" s="304">
        <v>58837.760000000002</v>
      </c>
      <c r="AY474" s="304">
        <v>0</v>
      </c>
      <c r="AZ474" s="304"/>
      <c r="BA474" s="303">
        <v>104993.93</v>
      </c>
      <c r="BB474" s="302">
        <v>0</v>
      </c>
      <c r="BC474" s="302"/>
      <c r="BD474" s="301"/>
      <c r="BE474" s="300"/>
      <c r="BF474" s="287"/>
    </row>
    <row r="475" spans="1:58" x14ac:dyDescent="0.3">
      <c r="A475" s="295"/>
      <c r="B475" s="353" t="s">
        <v>767</v>
      </c>
      <c r="C475" s="309">
        <v>607</v>
      </c>
      <c r="D475" s="312">
        <v>7</v>
      </c>
      <c r="E475" s="312">
        <v>7</v>
      </c>
      <c r="F475" s="311" t="s">
        <v>547</v>
      </c>
      <c r="G475" s="309" t="s">
        <v>253</v>
      </c>
      <c r="H475" s="310" t="s">
        <v>601</v>
      </c>
      <c r="I475" s="309" t="s">
        <v>406</v>
      </c>
      <c r="J475" s="308"/>
      <c r="K475" s="308"/>
      <c r="L475" s="308">
        <v>10101</v>
      </c>
      <c r="M475" s="307"/>
      <c r="N475" s="306"/>
      <c r="O475" s="305"/>
      <c r="P475" s="304">
        <v>35000</v>
      </c>
      <c r="Q475" s="304">
        <v>16184.89</v>
      </c>
      <c r="R475" s="304"/>
      <c r="S475" s="304"/>
      <c r="T475" s="304">
        <v>2084.64</v>
      </c>
      <c r="U475" s="304">
        <v>2084.64</v>
      </c>
      <c r="V475" s="304"/>
      <c r="W475" s="304">
        <v>0</v>
      </c>
      <c r="X475" s="304">
        <v>0</v>
      </c>
      <c r="Y475" s="304"/>
      <c r="Z475" s="304">
        <v>3629.22</v>
      </c>
      <c r="AA475" s="304">
        <v>3629.22</v>
      </c>
      <c r="AB475" s="304"/>
      <c r="AC475" s="304">
        <v>1810.28</v>
      </c>
      <c r="AD475" s="304">
        <v>1810.28</v>
      </c>
      <c r="AE475" s="304"/>
      <c r="AF475" s="304">
        <v>1789.63</v>
      </c>
      <c r="AG475" s="304">
        <v>1789.63</v>
      </c>
      <c r="AH475" s="304"/>
      <c r="AI475" s="304">
        <v>1696.5</v>
      </c>
      <c r="AJ475" s="304">
        <v>1696.5</v>
      </c>
      <c r="AK475" s="304"/>
      <c r="AL475" s="304">
        <v>1751.26</v>
      </c>
      <c r="AM475" s="304">
        <v>1751.26</v>
      </c>
      <c r="AN475" s="304"/>
      <c r="AO475" s="304">
        <v>1712.7</v>
      </c>
      <c r="AP475" s="304">
        <v>1712.7</v>
      </c>
      <c r="AQ475" s="304"/>
      <c r="AR475" s="304">
        <v>1710.66</v>
      </c>
      <c r="AS475" s="304">
        <v>1710.66</v>
      </c>
      <c r="AT475" s="304"/>
      <c r="AU475" s="304">
        <v>2900</v>
      </c>
      <c r="AV475" s="304">
        <v>0</v>
      </c>
      <c r="AW475" s="304"/>
      <c r="AX475" s="304">
        <v>2900</v>
      </c>
      <c r="AY475" s="304">
        <v>0</v>
      </c>
      <c r="AZ475" s="304"/>
      <c r="BA475" s="303">
        <v>13015.11</v>
      </c>
      <c r="BB475" s="302">
        <v>0</v>
      </c>
      <c r="BC475" s="302"/>
      <c r="BD475" s="301"/>
      <c r="BE475" s="300"/>
      <c r="BF475" s="287"/>
    </row>
    <row r="476" spans="1:58" x14ac:dyDescent="0.3">
      <c r="A476" s="295"/>
      <c r="B476" s="353" t="s">
        <v>767</v>
      </c>
      <c r="C476" s="309">
        <v>607</v>
      </c>
      <c r="D476" s="312">
        <v>7</v>
      </c>
      <c r="E476" s="312">
        <v>7</v>
      </c>
      <c r="F476" s="311" t="s">
        <v>547</v>
      </c>
      <c r="G476" s="309" t="s">
        <v>253</v>
      </c>
      <c r="H476" s="310" t="s">
        <v>617</v>
      </c>
      <c r="I476" s="309" t="s">
        <v>448</v>
      </c>
      <c r="J476" s="308"/>
      <c r="K476" s="308"/>
      <c r="L476" s="308">
        <v>10101</v>
      </c>
      <c r="M476" s="307"/>
      <c r="N476" s="306"/>
      <c r="O476" s="305"/>
      <c r="P476" s="304">
        <v>11430</v>
      </c>
      <c r="Q476" s="304">
        <v>1962.9</v>
      </c>
      <c r="R476" s="304"/>
      <c r="S476" s="304"/>
      <c r="T476" s="304">
        <v>0</v>
      </c>
      <c r="U476" s="304">
        <v>0</v>
      </c>
      <c r="V476" s="304"/>
      <c r="W476" s="304">
        <v>800.89</v>
      </c>
      <c r="X476" s="304">
        <v>800.89</v>
      </c>
      <c r="Y476" s="304"/>
      <c r="Z476" s="304">
        <v>176.47</v>
      </c>
      <c r="AA476" s="304">
        <v>176.47</v>
      </c>
      <c r="AB476" s="304"/>
      <c r="AC476" s="304">
        <v>176.47</v>
      </c>
      <c r="AD476" s="304">
        <v>176.47</v>
      </c>
      <c r="AE476" s="304"/>
      <c r="AF476" s="304">
        <v>176.47</v>
      </c>
      <c r="AG476" s="304">
        <v>176.47</v>
      </c>
      <c r="AH476" s="304"/>
      <c r="AI476" s="304">
        <v>176.47</v>
      </c>
      <c r="AJ476" s="304">
        <v>176.47</v>
      </c>
      <c r="AK476" s="304"/>
      <c r="AL476" s="304">
        <v>51.59</v>
      </c>
      <c r="AM476" s="304">
        <v>51.59</v>
      </c>
      <c r="AN476" s="304"/>
      <c r="AO476" s="304">
        <v>228.07</v>
      </c>
      <c r="AP476" s="304">
        <v>228.07</v>
      </c>
      <c r="AQ476" s="304"/>
      <c r="AR476" s="304">
        <v>1571.93</v>
      </c>
      <c r="AS476" s="304">
        <v>176.47</v>
      </c>
      <c r="AT476" s="304"/>
      <c r="AU476" s="304">
        <v>900</v>
      </c>
      <c r="AV476" s="304">
        <v>0</v>
      </c>
      <c r="AW476" s="304"/>
      <c r="AX476" s="304">
        <v>900</v>
      </c>
      <c r="AY476" s="304">
        <v>0</v>
      </c>
      <c r="AZ476" s="304"/>
      <c r="BA476" s="303">
        <v>6271.64</v>
      </c>
      <c r="BB476" s="302">
        <v>0</v>
      </c>
      <c r="BC476" s="302"/>
      <c r="BD476" s="301"/>
      <c r="BE476" s="300"/>
      <c r="BF476" s="287"/>
    </row>
    <row r="477" spans="1:58" x14ac:dyDescent="0.3">
      <c r="A477" s="295"/>
      <c r="B477" s="353" t="s">
        <v>767</v>
      </c>
      <c r="C477" s="309">
        <v>607</v>
      </c>
      <c r="D477" s="312">
        <v>7</v>
      </c>
      <c r="E477" s="312">
        <v>7</v>
      </c>
      <c r="F477" s="311" t="s">
        <v>547</v>
      </c>
      <c r="G477" s="309" t="s">
        <v>253</v>
      </c>
      <c r="H477" s="310" t="s">
        <v>618</v>
      </c>
      <c r="I477" s="309" t="s">
        <v>448</v>
      </c>
      <c r="J477" s="308"/>
      <c r="K477" s="308"/>
      <c r="L477" s="308">
        <v>10101</v>
      </c>
      <c r="M477" s="307"/>
      <c r="N477" s="306"/>
      <c r="O477" s="305"/>
      <c r="P477" s="304">
        <v>11220</v>
      </c>
      <c r="Q477" s="304">
        <v>5030.24</v>
      </c>
      <c r="R477" s="304"/>
      <c r="S477" s="304"/>
      <c r="T477" s="304">
        <v>0</v>
      </c>
      <c r="U477" s="304">
        <v>0</v>
      </c>
      <c r="V477" s="304"/>
      <c r="W477" s="304">
        <v>0</v>
      </c>
      <c r="X477" s="304">
        <v>0</v>
      </c>
      <c r="Y477" s="304"/>
      <c r="Z477" s="304">
        <v>1257.56</v>
      </c>
      <c r="AA477" s="304">
        <v>1257.56</v>
      </c>
      <c r="AB477" s="304"/>
      <c r="AC477" s="304">
        <v>628.78</v>
      </c>
      <c r="AD477" s="304">
        <v>628.78</v>
      </c>
      <c r="AE477" s="304"/>
      <c r="AF477" s="304">
        <v>628.78</v>
      </c>
      <c r="AG477" s="304">
        <v>628.78</v>
      </c>
      <c r="AH477" s="304"/>
      <c r="AI477" s="304">
        <v>628.78</v>
      </c>
      <c r="AJ477" s="304">
        <v>628.78</v>
      </c>
      <c r="AK477" s="304"/>
      <c r="AL477" s="304">
        <v>628.78</v>
      </c>
      <c r="AM477" s="304">
        <v>628.78</v>
      </c>
      <c r="AN477" s="304"/>
      <c r="AO477" s="304">
        <v>628.78</v>
      </c>
      <c r="AP477" s="304">
        <v>628.78</v>
      </c>
      <c r="AQ477" s="304"/>
      <c r="AR477" s="304">
        <v>628.78</v>
      </c>
      <c r="AS477" s="304">
        <v>628.78</v>
      </c>
      <c r="AT477" s="304"/>
      <c r="AU477" s="304">
        <v>1853.66</v>
      </c>
      <c r="AV477" s="304">
        <v>0</v>
      </c>
      <c r="AW477" s="304"/>
      <c r="AX477" s="304">
        <v>935</v>
      </c>
      <c r="AY477" s="304">
        <v>0</v>
      </c>
      <c r="AZ477" s="304"/>
      <c r="BA477" s="303">
        <v>3401.1</v>
      </c>
      <c r="BB477" s="302">
        <v>0</v>
      </c>
      <c r="BC477" s="302"/>
      <c r="BD477" s="301"/>
      <c r="BE477" s="300"/>
      <c r="BF477" s="287"/>
    </row>
    <row r="478" spans="1:58" x14ac:dyDescent="0.3">
      <c r="A478" s="295"/>
      <c r="B478" s="353" t="s">
        <v>767</v>
      </c>
      <c r="C478" s="309">
        <v>607</v>
      </c>
      <c r="D478" s="312">
        <v>7</v>
      </c>
      <c r="E478" s="312">
        <v>7</v>
      </c>
      <c r="F478" s="311" t="s">
        <v>547</v>
      </c>
      <c r="G478" s="309" t="s">
        <v>253</v>
      </c>
      <c r="H478" s="310" t="s">
        <v>602</v>
      </c>
      <c r="I478" s="309" t="s">
        <v>407</v>
      </c>
      <c r="J478" s="308"/>
      <c r="K478" s="308"/>
      <c r="L478" s="308">
        <v>10101</v>
      </c>
      <c r="M478" s="307"/>
      <c r="N478" s="306"/>
      <c r="O478" s="305"/>
      <c r="P478" s="304">
        <v>54231.99</v>
      </c>
      <c r="Q478" s="304">
        <v>36244.94</v>
      </c>
      <c r="R478" s="304"/>
      <c r="S478" s="304"/>
      <c r="T478" s="304">
        <v>4626.18</v>
      </c>
      <c r="U478" s="304">
        <v>4626.18</v>
      </c>
      <c r="V478" s="304"/>
      <c r="W478" s="304">
        <v>3989.57</v>
      </c>
      <c r="X478" s="304">
        <v>3989.57</v>
      </c>
      <c r="Y478" s="304"/>
      <c r="Z478" s="304">
        <v>3120.11</v>
      </c>
      <c r="AA478" s="304">
        <v>3120.11</v>
      </c>
      <c r="AB478" s="304"/>
      <c r="AC478" s="304">
        <v>6927.13</v>
      </c>
      <c r="AD478" s="304">
        <v>6927.13</v>
      </c>
      <c r="AE478" s="304"/>
      <c r="AF478" s="304">
        <v>3276.18</v>
      </c>
      <c r="AG478" s="304">
        <v>3276.18</v>
      </c>
      <c r="AH478" s="304"/>
      <c r="AI478" s="304">
        <v>2074.65</v>
      </c>
      <c r="AJ478" s="304">
        <v>2074.65</v>
      </c>
      <c r="AK478" s="304"/>
      <c r="AL478" s="304">
        <v>7625.86</v>
      </c>
      <c r="AM478" s="304">
        <v>7625.86</v>
      </c>
      <c r="AN478" s="304"/>
      <c r="AO478" s="304">
        <v>2423.04</v>
      </c>
      <c r="AP478" s="304">
        <v>2423.04</v>
      </c>
      <c r="AQ478" s="304"/>
      <c r="AR478" s="304">
        <v>3969.27</v>
      </c>
      <c r="AS478" s="304">
        <v>2182.2199999999998</v>
      </c>
      <c r="AT478" s="304"/>
      <c r="AU478" s="304">
        <v>3550</v>
      </c>
      <c r="AV478" s="304">
        <v>0</v>
      </c>
      <c r="AW478" s="304"/>
      <c r="AX478" s="304">
        <v>2550</v>
      </c>
      <c r="AY478" s="304">
        <v>0</v>
      </c>
      <c r="AZ478" s="304"/>
      <c r="BA478" s="303">
        <v>10100</v>
      </c>
      <c r="BB478" s="302">
        <v>0</v>
      </c>
      <c r="BC478" s="302"/>
      <c r="BD478" s="301"/>
      <c r="BE478" s="300"/>
      <c r="BF478" s="287"/>
    </row>
    <row r="479" spans="1:58" x14ac:dyDescent="0.3">
      <c r="A479" s="295"/>
      <c r="B479" s="353" t="s">
        <v>767</v>
      </c>
      <c r="C479" s="309">
        <v>607</v>
      </c>
      <c r="D479" s="312">
        <v>7</v>
      </c>
      <c r="E479" s="312">
        <v>7</v>
      </c>
      <c r="F479" s="311" t="s">
        <v>547</v>
      </c>
      <c r="G479" s="309" t="s">
        <v>253</v>
      </c>
      <c r="H479" s="310" t="s">
        <v>603</v>
      </c>
      <c r="I479" s="309" t="s">
        <v>408</v>
      </c>
      <c r="J479" s="308"/>
      <c r="K479" s="308"/>
      <c r="L479" s="308">
        <v>10101</v>
      </c>
      <c r="M479" s="307"/>
      <c r="N479" s="306"/>
      <c r="O479" s="305"/>
      <c r="P479" s="304">
        <v>77368.009999999995</v>
      </c>
      <c r="Q479" s="304">
        <v>29500</v>
      </c>
      <c r="R479" s="304"/>
      <c r="S479" s="304"/>
      <c r="T479" s="304">
        <v>0</v>
      </c>
      <c r="U479" s="304">
        <v>0</v>
      </c>
      <c r="V479" s="304"/>
      <c r="W479" s="304">
        <v>0</v>
      </c>
      <c r="X479" s="304">
        <v>0</v>
      </c>
      <c r="Y479" s="304"/>
      <c r="Z479" s="304">
        <v>0</v>
      </c>
      <c r="AA479" s="304">
        <v>0</v>
      </c>
      <c r="AB479" s="304"/>
      <c r="AC479" s="304">
        <v>11500</v>
      </c>
      <c r="AD479" s="304">
        <v>11500</v>
      </c>
      <c r="AE479" s="304"/>
      <c r="AF479" s="304">
        <v>2000</v>
      </c>
      <c r="AG479" s="304">
        <v>2000</v>
      </c>
      <c r="AH479" s="304"/>
      <c r="AI479" s="304">
        <v>2000</v>
      </c>
      <c r="AJ479" s="304">
        <v>2000</v>
      </c>
      <c r="AK479" s="304"/>
      <c r="AL479" s="304">
        <v>2000</v>
      </c>
      <c r="AM479" s="304">
        <v>2000</v>
      </c>
      <c r="AN479" s="304"/>
      <c r="AO479" s="304">
        <v>2000</v>
      </c>
      <c r="AP479" s="304">
        <v>2000</v>
      </c>
      <c r="AQ479" s="304"/>
      <c r="AR479" s="304">
        <v>14510</v>
      </c>
      <c r="AS479" s="304">
        <v>10000</v>
      </c>
      <c r="AT479" s="304"/>
      <c r="AU479" s="304">
        <v>12000</v>
      </c>
      <c r="AV479" s="304">
        <v>0</v>
      </c>
      <c r="AW479" s="304"/>
      <c r="AX479" s="304">
        <v>2000</v>
      </c>
      <c r="AY479" s="304">
        <v>0</v>
      </c>
      <c r="AZ479" s="304"/>
      <c r="BA479" s="303">
        <v>29358.01</v>
      </c>
      <c r="BB479" s="302">
        <v>0</v>
      </c>
      <c r="BC479" s="302"/>
      <c r="BD479" s="301"/>
      <c r="BE479" s="300"/>
      <c r="BF479" s="287"/>
    </row>
    <row r="480" spans="1:58" x14ac:dyDescent="0.3">
      <c r="A480" s="295"/>
      <c r="B480" s="353" t="s">
        <v>767</v>
      </c>
      <c r="C480" s="309">
        <v>607</v>
      </c>
      <c r="D480" s="312">
        <v>7</v>
      </c>
      <c r="E480" s="312">
        <v>7</v>
      </c>
      <c r="F480" s="311" t="s">
        <v>547</v>
      </c>
      <c r="G480" s="309" t="s">
        <v>253</v>
      </c>
      <c r="H480" s="310" t="s">
        <v>604</v>
      </c>
      <c r="I480" s="309" t="s">
        <v>409</v>
      </c>
      <c r="J480" s="308"/>
      <c r="K480" s="308"/>
      <c r="L480" s="308">
        <v>10101</v>
      </c>
      <c r="M480" s="307"/>
      <c r="N480" s="306"/>
      <c r="O480" s="305"/>
      <c r="P480" s="304">
        <v>14830</v>
      </c>
      <c r="Q480" s="304">
        <v>8211.18</v>
      </c>
      <c r="R480" s="304"/>
      <c r="S480" s="304"/>
      <c r="T480" s="304">
        <v>0</v>
      </c>
      <c r="U480" s="304">
        <v>0</v>
      </c>
      <c r="V480" s="304"/>
      <c r="W480" s="304">
        <v>0</v>
      </c>
      <c r="X480" s="304">
        <v>0</v>
      </c>
      <c r="Y480" s="304"/>
      <c r="Z480" s="304">
        <v>0</v>
      </c>
      <c r="AA480" s="304">
        <v>0</v>
      </c>
      <c r="AB480" s="304"/>
      <c r="AC480" s="304">
        <v>5950.18</v>
      </c>
      <c r="AD480" s="304">
        <v>5950.18</v>
      </c>
      <c r="AE480" s="304"/>
      <c r="AF480" s="304">
        <v>0</v>
      </c>
      <c r="AG480" s="304">
        <v>0</v>
      </c>
      <c r="AH480" s="304"/>
      <c r="AI480" s="304">
        <v>0</v>
      </c>
      <c r="AJ480" s="304">
        <v>0</v>
      </c>
      <c r="AK480" s="304"/>
      <c r="AL480" s="304">
        <v>2261</v>
      </c>
      <c r="AM480" s="304">
        <v>2261</v>
      </c>
      <c r="AN480" s="304"/>
      <c r="AO480" s="304">
        <v>0</v>
      </c>
      <c r="AP480" s="304">
        <v>0</v>
      </c>
      <c r="AQ480" s="304"/>
      <c r="AR480" s="304">
        <v>0</v>
      </c>
      <c r="AS480" s="304">
        <v>0</v>
      </c>
      <c r="AT480" s="304"/>
      <c r="AU480" s="304">
        <v>6618.82</v>
      </c>
      <c r="AV480" s="304">
        <v>0</v>
      </c>
      <c r="AW480" s="304"/>
      <c r="AX480" s="304">
        <v>0</v>
      </c>
      <c r="AY480" s="304">
        <v>0</v>
      </c>
      <c r="AZ480" s="304"/>
      <c r="BA480" s="303">
        <v>0</v>
      </c>
      <c r="BB480" s="302">
        <v>0</v>
      </c>
      <c r="BC480" s="302"/>
      <c r="BD480" s="301"/>
      <c r="BE480" s="300"/>
      <c r="BF480" s="287"/>
    </row>
    <row r="481" spans="1:58" x14ac:dyDescent="0.3">
      <c r="A481" s="295"/>
      <c r="B481" s="353" t="s">
        <v>767</v>
      </c>
      <c r="C481" s="309">
        <v>607</v>
      </c>
      <c r="D481" s="312">
        <v>7</v>
      </c>
      <c r="E481" s="312">
        <v>7</v>
      </c>
      <c r="F481" s="311" t="s">
        <v>547</v>
      </c>
      <c r="G481" s="309" t="s">
        <v>253</v>
      </c>
      <c r="H481" s="310" t="s">
        <v>605</v>
      </c>
      <c r="I481" s="309" t="s">
        <v>410</v>
      </c>
      <c r="J481" s="308"/>
      <c r="K481" s="308"/>
      <c r="L481" s="308">
        <v>10101</v>
      </c>
      <c r="M481" s="307"/>
      <c r="N481" s="306"/>
      <c r="O481" s="305"/>
      <c r="P481" s="304">
        <v>50000</v>
      </c>
      <c r="Q481" s="304">
        <v>2897</v>
      </c>
      <c r="R481" s="304"/>
      <c r="S481" s="304"/>
      <c r="T481" s="304">
        <v>0</v>
      </c>
      <c r="U481" s="304">
        <v>0</v>
      </c>
      <c r="V481" s="304"/>
      <c r="W481" s="304">
        <v>0</v>
      </c>
      <c r="X481" s="304">
        <v>0</v>
      </c>
      <c r="Y481" s="304"/>
      <c r="Z481" s="304">
        <v>0</v>
      </c>
      <c r="AA481" s="304">
        <v>0</v>
      </c>
      <c r="AB481" s="304"/>
      <c r="AC481" s="304">
        <v>0</v>
      </c>
      <c r="AD481" s="304">
        <v>0</v>
      </c>
      <c r="AE481" s="304"/>
      <c r="AF481" s="304">
        <v>0</v>
      </c>
      <c r="AG481" s="304">
        <v>0</v>
      </c>
      <c r="AH481" s="304"/>
      <c r="AI481" s="304">
        <v>0</v>
      </c>
      <c r="AJ481" s="304">
        <v>0</v>
      </c>
      <c r="AK481" s="304"/>
      <c r="AL481" s="304">
        <v>0</v>
      </c>
      <c r="AM481" s="304">
        <v>0</v>
      </c>
      <c r="AN481" s="304"/>
      <c r="AO481" s="304">
        <v>0</v>
      </c>
      <c r="AP481" s="304">
        <v>0</v>
      </c>
      <c r="AQ481" s="304"/>
      <c r="AR481" s="304">
        <v>3000</v>
      </c>
      <c r="AS481" s="304">
        <v>2897</v>
      </c>
      <c r="AT481" s="304"/>
      <c r="AU481" s="304">
        <v>17000</v>
      </c>
      <c r="AV481" s="304">
        <v>0</v>
      </c>
      <c r="AW481" s="304"/>
      <c r="AX481" s="304">
        <v>30000</v>
      </c>
      <c r="AY481" s="304">
        <v>0</v>
      </c>
      <c r="AZ481" s="304"/>
      <c r="BA481" s="303">
        <v>0</v>
      </c>
      <c r="BB481" s="302">
        <v>0</v>
      </c>
      <c r="BC481" s="302"/>
      <c r="BD481" s="301"/>
      <c r="BE481" s="300"/>
      <c r="BF481" s="287"/>
    </row>
    <row r="482" spans="1:58" x14ac:dyDescent="0.3">
      <c r="A482" s="295"/>
      <c r="B482" s="353" t="s">
        <v>767</v>
      </c>
      <c r="C482" s="309">
        <v>607</v>
      </c>
      <c r="D482" s="312">
        <v>7</v>
      </c>
      <c r="E482" s="312">
        <v>7</v>
      </c>
      <c r="F482" s="311" t="s">
        <v>547</v>
      </c>
      <c r="G482" s="309" t="s">
        <v>262</v>
      </c>
      <c r="H482" s="310" t="s">
        <v>622</v>
      </c>
      <c r="I482" s="309" t="s">
        <v>448</v>
      </c>
      <c r="J482" s="308"/>
      <c r="K482" s="308"/>
      <c r="L482" s="308">
        <v>10101</v>
      </c>
      <c r="M482" s="307"/>
      <c r="N482" s="306"/>
      <c r="O482" s="305"/>
      <c r="P482" s="304">
        <v>67740</v>
      </c>
      <c r="Q482" s="304">
        <v>33242.980000000003</v>
      </c>
      <c r="R482" s="304"/>
      <c r="S482" s="304"/>
      <c r="T482" s="304">
        <v>0</v>
      </c>
      <c r="U482" s="304">
        <v>0</v>
      </c>
      <c r="V482" s="304"/>
      <c r="W482" s="304">
        <v>9591.66</v>
      </c>
      <c r="X482" s="304">
        <v>9591.66</v>
      </c>
      <c r="Y482" s="304"/>
      <c r="Z482" s="304">
        <v>8214.16</v>
      </c>
      <c r="AA482" s="304">
        <v>8214.16</v>
      </c>
      <c r="AB482" s="304"/>
      <c r="AC482" s="304">
        <v>8090.19</v>
      </c>
      <c r="AD482" s="304">
        <v>8090.19</v>
      </c>
      <c r="AE482" s="304"/>
      <c r="AF482" s="304">
        <v>5924.42</v>
      </c>
      <c r="AG482" s="304">
        <v>5924.42</v>
      </c>
      <c r="AH482" s="304"/>
      <c r="AI482" s="304">
        <v>348.79</v>
      </c>
      <c r="AJ482" s="304">
        <v>348.79</v>
      </c>
      <c r="AK482" s="304"/>
      <c r="AL482" s="304">
        <v>268.44</v>
      </c>
      <c r="AM482" s="304">
        <v>268.44</v>
      </c>
      <c r="AN482" s="304"/>
      <c r="AO482" s="304">
        <v>456.53</v>
      </c>
      <c r="AP482" s="304">
        <v>456.53</v>
      </c>
      <c r="AQ482" s="304"/>
      <c r="AR482" s="304">
        <v>348.79</v>
      </c>
      <c r="AS482" s="304">
        <v>348.79</v>
      </c>
      <c r="AT482" s="304"/>
      <c r="AU482" s="304">
        <v>6926.24</v>
      </c>
      <c r="AV482" s="304">
        <v>0</v>
      </c>
      <c r="AW482" s="304"/>
      <c r="AX482" s="304">
        <v>10000</v>
      </c>
      <c r="AY482" s="304">
        <v>0</v>
      </c>
      <c r="AZ482" s="304"/>
      <c r="BA482" s="303">
        <v>17570.78</v>
      </c>
      <c r="BB482" s="302">
        <v>0</v>
      </c>
      <c r="BC482" s="302"/>
      <c r="BD482" s="301"/>
      <c r="BE482" s="300"/>
      <c r="BF482" s="287"/>
    </row>
    <row r="483" spans="1:58" x14ac:dyDescent="0.3">
      <c r="A483" s="295"/>
      <c r="B483" s="353" t="s">
        <v>767</v>
      </c>
      <c r="C483" s="309">
        <v>607</v>
      </c>
      <c r="D483" s="312">
        <v>7</v>
      </c>
      <c r="E483" s="312">
        <v>7</v>
      </c>
      <c r="F483" s="311" t="s">
        <v>547</v>
      </c>
      <c r="G483" s="309" t="s">
        <v>262</v>
      </c>
      <c r="H483" s="310" t="s">
        <v>614</v>
      </c>
      <c r="I483" s="309" t="s">
        <v>448</v>
      </c>
      <c r="J483" s="308"/>
      <c r="K483" s="308"/>
      <c r="L483" s="308">
        <v>10101</v>
      </c>
      <c r="M483" s="307"/>
      <c r="N483" s="306"/>
      <c r="O483" s="305"/>
      <c r="P483" s="304">
        <v>18700</v>
      </c>
      <c r="Q483" s="304">
        <v>9295.26</v>
      </c>
      <c r="R483" s="304"/>
      <c r="S483" s="304"/>
      <c r="T483" s="304">
        <v>0</v>
      </c>
      <c r="U483" s="304">
        <v>0</v>
      </c>
      <c r="V483" s="304"/>
      <c r="W483" s="304">
        <v>1737.07</v>
      </c>
      <c r="X483" s="304">
        <v>1737.07</v>
      </c>
      <c r="Y483" s="304"/>
      <c r="Z483" s="304">
        <v>572.66</v>
      </c>
      <c r="AA483" s="304">
        <v>572.66</v>
      </c>
      <c r="AB483" s="304"/>
      <c r="AC483" s="304">
        <v>1314.26</v>
      </c>
      <c r="AD483" s="304">
        <v>1314.26</v>
      </c>
      <c r="AE483" s="304"/>
      <c r="AF483" s="304">
        <v>1405.91</v>
      </c>
      <c r="AG483" s="304">
        <v>1405.91</v>
      </c>
      <c r="AH483" s="304"/>
      <c r="AI483" s="304">
        <v>1486.05</v>
      </c>
      <c r="AJ483" s="304">
        <v>1486.05</v>
      </c>
      <c r="AK483" s="304"/>
      <c r="AL483" s="304">
        <v>810.31</v>
      </c>
      <c r="AM483" s="304">
        <v>810.31</v>
      </c>
      <c r="AN483" s="304"/>
      <c r="AO483" s="304">
        <v>1387.74</v>
      </c>
      <c r="AP483" s="304">
        <v>1387.74</v>
      </c>
      <c r="AQ483" s="304"/>
      <c r="AR483" s="304">
        <v>581.26</v>
      </c>
      <c r="AS483" s="304">
        <v>581.26</v>
      </c>
      <c r="AT483" s="304"/>
      <c r="AU483" s="304">
        <v>4214.47</v>
      </c>
      <c r="AV483" s="304">
        <v>0</v>
      </c>
      <c r="AW483" s="304"/>
      <c r="AX483" s="304">
        <v>2000</v>
      </c>
      <c r="AY483" s="304">
        <v>0</v>
      </c>
      <c r="AZ483" s="304"/>
      <c r="BA483" s="303">
        <v>3190.27</v>
      </c>
      <c r="BB483" s="302">
        <v>0</v>
      </c>
      <c r="BC483" s="302"/>
      <c r="BD483" s="301"/>
      <c r="BE483" s="300"/>
      <c r="BF483" s="287"/>
    </row>
    <row r="484" spans="1:58" x14ac:dyDescent="0.3">
      <c r="A484" s="295"/>
      <c r="B484" s="353" t="s">
        <v>767</v>
      </c>
      <c r="C484" s="309">
        <v>607</v>
      </c>
      <c r="D484" s="312">
        <v>7</v>
      </c>
      <c r="E484" s="312">
        <v>7</v>
      </c>
      <c r="F484" s="311" t="s">
        <v>548</v>
      </c>
      <c r="G484" s="309" t="s">
        <v>253</v>
      </c>
      <c r="H484" s="310" t="s">
        <v>603</v>
      </c>
      <c r="I484" s="309" t="s">
        <v>408</v>
      </c>
      <c r="J484" s="308"/>
      <c r="K484" s="308"/>
      <c r="L484" s="308">
        <v>10101</v>
      </c>
      <c r="M484" s="307"/>
      <c r="N484" s="306"/>
      <c r="O484" s="305"/>
      <c r="P484" s="304">
        <v>7010</v>
      </c>
      <c r="Q484" s="304">
        <v>0</v>
      </c>
      <c r="R484" s="304"/>
      <c r="S484" s="304"/>
      <c r="T484" s="304">
        <v>0</v>
      </c>
      <c r="U484" s="304">
        <v>0</v>
      </c>
      <c r="V484" s="304"/>
      <c r="W484" s="304">
        <v>0</v>
      </c>
      <c r="X484" s="304">
        <v>0</v>
      </c>
      <c r="Y484" s="304"/>
      <c r="Z484" s="304">
        <v>0</v>
      </c>
      <c r="AA484" s="304">
        <v>0</v>
      </c>
      <c r="AB484" s="304"/>
      <c r="AC484" s="304">
        <v>0</v>
      </c>
      <c r="AD484" s="304">
        <v>0</v>
      </c>
      <c r="AE484" s="304"/>
      <c r="AF484" s="304">
        <v>0</v>
      </c>
      <c r="AG484" s="304">
        <v>0</v>
      </c>
      <c r="AH484" s="304"/>
      <c r="AI484" s="304">
        <v>0</v>
      </c>
      <c r="AJ484" s="304">
        <v>0</v>
      </c>
      <c r="AK484" s="304"/>
      <c r="AL484" s="304">
        <v>0</v>
      </c>
      <c r="AM484" s="304">
        <v>0</v>
      </c>
      <c r="AN484" s="304"/>
      <c r="AO484" s="304">
        <v>0</v>
      </c>
      <c r="AP484" s="304">
        <v>0</v>
      </c>
      <c r="AQ484" s="304"/>
      <c r="AR484" s="304">
        <v>0</v>
      </c>
      <c r="AS484" s="304">
        <v>0</v>
      </c>
      <c r="AT484" s="304"/>
      <c r="AU484" s="304">
        <v>7010</v>
      </c>
      <c r="AV484" s="304">
        <v>0</v>
      </c>
      <c r="AW484" s="304"/>
      <c r="AX484" s="304">
        <v>0</v>
      </c>
      <c r="AY484" s="304">
        <v>0</v>
      </c>
      <c r="AZ484" s="304"/>
      <c r="BA484" s="303">
        <v>0</v>
      </c>
      <c r="BB484" s="302">
        <v>0</v>
      </c>
      <c r="BC484" s="302"/>
      <c r="BD484" s="301"/>
      <c r="BE484" s="300"/>
      <c r="BF484" s="287"/>
    </row>
    <row r="485" spans="1:58" x14ac:dyDescent="0.3">
      <c r="A485" s="295"/>
      <c r="B485" s="353" t="s">
        <v>767</v>
      </c>
      <c r="C485" s="309">
        <v>607</v>
      </c>
      <c r="D485" s="312">
        <v>7</v>
      </c>
      <c r="E485" s="312">
        <v>7</v>
      </c>
      <c r="F485" s="311" t="s">
        <v>548</v>
      </c>
      <c r="G485" s="309" t="s">
        <v>253</v>
      </c>
      <c r="H485" s="310" t="s">
        <v>620</v>
      </c>
      <c r="I485" s="309" t="s">
        <v>460</v>
      </c>
      <c r="J485" s="308"/>
      <c r="K485" s="308"/>
      <c r="L485" s="308">
        <v>10101</v>
      </c>
      <c r="M485" s="307"/>
      <c r="N485" s="306"/>
      <c r="O485" s="305"/>
      <c r="P485" s="304">
        <v>5900</v>
      </c>
      <c r="Q485" s="304">
        <v>5900</v>
      </c>
      <c r="R485" s="304"/>
      <c r="S485" s="304"/>
      <c r="T485" s="304">
        <v>0</v>
      </c>
      <c r="U485" s="304">
        <v>0</v>
      </c>
      <c r="V485" s="304"/>
      <c r="W485" s="304">
        <v>0</v>
      </c>
      <c r="X485" s="304">
        <v>0</v>
      </c>
      <c r="Y485" s="304"/>
      <c r="Z485" s="304">
        <v>0</v>
      </c>
      <c r="AA485" s="304">
        <v>0</v>
      </c>
      <c r="AB485" s="304"/>
      <c r="AC485" s="304">
        <v>0</v>
      </c>
      <c r="AD485" s="304">
        <v>0</v>
      </c>
      <c r="AE485" s="304"/>
      <c r="AF485" s="304">
        <v>3800</v>
      </c>
      <c r="AG485" s="304">
        <v>3800</v>
      </c>
      <c r="AH485" s="304"/>
      <c r="AI485" s="304">
        <v>0</v>
      </c>
      <c r="AJ485" s="304">
        <v>0</v>
      </c>
      <c r="AK485" s="304"/>
      <c r="AL485" s="304">
        <v>2100</v>
      </c>
      <c r="AM485" s="304">
        <v>2100</v>
      </c>
      <c r="AN485" s="304"/>
      <c r="AO485" s="304">
        <v>0</v>
      </c>
      <c r="AP485" s="304">
        <v>0</v>
      </c>
      <c r="AQ485" s="304"/>
      <c r="AR485" s="304">
        <v>0</v>
      </c>
      <c r="AS485" s="304">
        <v>0</v>
      </c>
      <c r="AT485" s="304"/>
      <c r="AU485" s="304">
        <v>0</v>
      </c>
      <c r="AV485" s="304">
        <v>0</v>
      </c>
      <c r="AW485" s="304"/>
      <c r="AX485" s="304">
        <v>0</v>
      </c>
      <c r="AY485" s="304">
        <v>0</v>
      </c>
      <c r="AZ485" s="304"/>
      <c r="BA485" s="303">
        <v>0</v>
      </c>
      <c r="BB485" s="302">
        <v>0</v>
      </c>
      <c r="BC485" s="302"/>
      <c r="BD485" s="301"/>
      <c r="BE485" s="300"/>
      <c r="BF485" s="287"/>
    </row>
    <row r="486" spans="1:58" x14ac:dyDescent="0.3">
      <c r="A486" s="295"/>
      <c r="B486" s="353" t="s">
        <v>767</v>
      </c>
      <c r="C486" s="309">
        <v>607</v>
      </c>
      <c r="D486" s="312">
        <v>7</v>
      </c>
      <c r="E486" s="312">
        <v>7</v>
      </c>
      <c r="F486" s="311" t="s">
        <v>548</v>
      </c>
      <c r="G486" s="309" t="s">
        <v>253</v>
      </c>
      <c r="H486" s="310" t="s">
        <v>605</v>
      </c>
      <c r="I486" s="309" t="s">
        <v>410</v>
      </c>
      <c r="J486" s="308"/>
      <c r="K486" s="308"/>
      <c r="L486" s="308">
        <v>10101</v>
      </c>
      <c r="M486" s="307"/>
      <c r="N486" s="306"/>
      <c r="O486" s="305"/>
      <c r="P486" s="304">
        <v>30000</v>
      </c>
      <c r="Q486" s="304">
        <v>29020</v>
      </c>
      <c r="R486" s="304"/>
      <c r="S486" s="304"/>
      <c r="T486" s="304">
        <v>0</v>
      </c>
      <c r="U486" s="304">
        <v>0</v>
      </c>
      <c r="V486" s="304"/>
      <c r="W486" s="304">
        <v>0</v>
      </c>
      <c r="X486" s="304">
        <v>0</v>
      </c>
      <c r="Y486" s="304"/>
      <c r="Z486" s="304">
        <v>0</v>
      </c>
      <c r="AA486" s="304">
        <v>0</v>
      </c>
      <c r="AB486" s="304"/>
      <c r="AC486" s="304">
        <v>29020</v>
      </c>
      <c r="AD486" s="304">
        <v>29020</v>
      </c>
      <c r="AE486" s="304"/>
      <c r="AF486" s="304">
        <v>0</v>
      </c>
      <c r="AG486" s="304">
        <v>0</v>
      </c>
      <c r="AH486" s="304"/>
      <c r="AI486" s="304">
        <v>0</v>
      </c>
      <c r="AJ486" s="304">
        <v>0</v>
      </c>
      <c r="AK486" s="304"/>
      <c r="AL486" s="304">
        <v>0</v>
      </c>
      <c r="AM486" s="304">
        <v>0</v>
      </c>
      <c r="AN486" s="304"/>
      <c r="AO486" s="304">
        <v>0</v>
      </c>
      <c r="AP486" s="304">
        <v>0</v>
      </c>
      <c r="AQ486" s="304"/>
      <c r="AR486" s="304">
        <v>0</v>
      </c>
      <c r="AS486" s="304">
        <v>0</v>
      </c>
      <c r="AT486" s="304"/>
      <c r="AU486" s="304">
        <v>980</v>
      </c>
      <c r="AV486" s="304">
        <v>0</v>
      </c>
      <c r="AW486" s="304"/>
      <c r="AX486" s="304">
        <v>0</v>
      </c>
      <c r="AY486" s="304">
        <v>0</v>
      </c>
      <c r="AZ486" s="304"/>
      <c r="BA486" s="303">
        <v>0</v>
      </c>
      <c r="BB486" s="302">
        <v>0</v>
      </c>
      <c r="BC486" s="302"/>
      <c r="BD486" s="301"/>
      <c r="BE486" s="300"/>
      <c r="BF486" s="287"/>
    </row>
    <row r="487" spans="1:58" x14ac:dyDescent="0.3">
      <c r="A487" s="295"/>
      <c r="B487" s="286" t="s">
        <v>549</v>
      </c>
      <c r="C487" s="286"/>
      <c r="D487" s="286"/>
      <c r="E487" s="286"/>
      <c r="F487" s="286"/>
      <c r="G487" s="286"/>
      <c r="H487" s="286"/>
      <c r="I487" s="286"/>
      <c r="J487" s="286"/>
      <c r="K487" s="286"/>
      <c r="L487" s="286"/>
      <c r="M487" s="286"/>
      <c r="N487" s="286"/>
      <c r="O487" s="331"/>
      <c r="P487" s="317">
        <v>2242756.64</v>
      </c>
      <c r="Q487" s="313">
        <v>1139363.1299999999</v>
      </c>
      <c r="R487" s="332"/>
      <c r="S487" s="333"/>
      <c r="T487" s="317">
        <v>25176.13</v>
      </c>
      <c r="U487" s="316">
        <v>25176.13</v>
      </c>
      <c r="V487" s="315"/>
      <c r="W487" s="317">
        <v>153933.22</v>
      </c>
      <c r="X487" s="316">
        <v>153933.22</v>
      </c>
      <c r="Y487" s="315"/>
      <c r="Z487" s="317">
        <v>115063.72</v>
      </c>
      <c r="AA487" s="316">
        <v>115063.72</v>
      </c>
      <c r="AB487" s="315"/>
      <c r="AC487" s="317">
        <v>155491.97</v>
      </c>
      <c r="AD487" s="316">
        <v>155491.97</v>
      </c>
      <c r="AE487" s="315"/>
      <c r="AF487" s="317">
        <v>121542.82</v>
      </c>
      <c r="AG487" s="316">
        <v>121542.82</v>
      </c>
      <c r="AH487" s="315"/>
      <c r="AI487" s="317">
        <v>136851.89000000001</v>
      </c>
      <c r="AJ487" s="316">
        <v>136851.89000000001</v>
      </c>
      <c r="AK487" s="315"/>
      <c r="AL487" s="317">
        <v>148051.46</v>
      </c>
      <c r="AM487" s="316">
        <v>148051.46</v>
      </c>
      <c r="AN487" s="315"/>
      <c r="AO487" s="317">
        <v>148707.07</v>
      </c>
      <c r="AP487" s="316">
        <v>148707.07</v>
      </c>
      <c r="AQ487" s="315"/>
      <c r="AR487" s="317">
        <v>176713.35</v>
      </c>
      <c r="AS487" s="316">
        <v>134544.85</v>
      </c>
      <c r="AT487" s="315"/>
      <c r="AU487" s="317">
        <v>274345.81</v>
      </c>
      <c r="AV487" s="316">
        <v>0</v>
      </c>
      <c r="AW487" s="315"/>
      <c r="AX487" s="317">
        <v>282192.56</v>
      </c>
      <c r="AY487" s="316">
        <v>0</v>
      </c>
      <c r="AZ487" s="315"/>
      <c r="BA487" s="314">
        <v>504686.64</v>
      </c>
      <c r="BB487" s="313">
        <v>0</v>
      </c>
      <c r="BC487" s="334"/>
      <c r="BD487" s="334"/>
      <c r="BE487" s="334"/>
      <c r="BF487" s="287"/>
    </row>
    <row r="488" spans="1:58" ht="31.8" x14ac:dyDescent="0.3">
      <c r="A488" s="295"/>
      <c r="B488" s="354" t="s">
        <v>768</v>
      </c>
      <c r="C488" s="309">
        <v>609</v>
      </c>
      <c r="D488" s="312">
        <v>1</v>
      </c>
      <c r="E488" s="312">
        <v>13</v>
      </c>
      <c r="F488" s="311" t="s">
        <v>550</v>
      </c>
      <c r="G488" s="309" t="s">
        <v>252</v>
      </c>
      <c r="H488" s="310" t="s">
        <v>599</v>
      </c>
      <c r="I488" s="309" t="s">
        <v>403</v>
      </c>
      <c r="J488" s="308"/>
      <c r="K488" s="308"/>
      <c r="L488" s="308">
        <v>10101</v>
      </c>
      <c r="M488" s="307"/>
      <c r="N488" s="306"/>
      <c r="O488" s="305"/>
      <c r="P488" s="304">
        <v>519351.48</v>
      </c>
      <c r="Q488" s="304">
        <v>264323.87</v>
      </c>
      <c r="R488" s="304"/>
      <c r="S488" s="304"/>
      <c r="T488" s="304">
        <v>0</v>
      </c>
      <c r="U488" s="304">
        <v>0</v>
      </c>
      <c r="V488" s="304"/>
      <c r="W488" s="304">
        <v>43159.29</v>
      </c>
      <c r="X488" s="304">
        <v>43159.29</v>
      </c>
      <c r="Y488" s="304"/>
      <c r="Z488" s="304">
        <v>36202.629999999997</v>
      </c>
      <c r="AA488" s="304">
        <v>36202.629999999997</v>
      </c>
      <c r="AB488" s="304"/>
      <c r="AC488" s="304">
        <v>32043.93</v>
      </c>
      <c r="AD488" s="304">
        <v>32043.93</v>
      </c>
      <c r="AE488" s="304"/>
      <c r="AF488" s="304">
        <v>32582.59</v>
      </c>
      <c r="AG488" s="304">
        <v>32582.59</v>
      </c>
      <c r="AH488" s="304"/>
      <c r="AI488" s="304">
        <v>31543.14</v>
      </c>
      <c r="AJ488" s="304">
        <v>31543.14</v>
      </c>
      <c r="AK488" s="304"/>
      <c r="AL488" s="304">
        <v>31649.64</v>
      </c>
      <c r="AM488" s="304">
        <v>31649.64</v>
      </c>
      <c r="AN488" s="304"/>
      <c r="AO488" s="304">
        <v>28034.61</v>
      </c>
      <c r="AP488" s="304">
        <v>28034.61</v>
      </c>
      <c r="AQ488" s="304"/>
      <c r="AR488" s="304">
        <v>29108.04</v>
      </c>
      <c r="AS488" s="304">
        <v>29108.04</v>
      </c>
      <c r="AT488" s="304"/>
      <c r="AU488" s="304">
        <v>50142.57</v>
      </c>
      <c r="AV488" s="304">
        <v>0</v>
      </c>
      <c r="AW488" s="304"/>
      <c r="AX488" s="304">
        <v>45000</v>
      </c>
      <c r="AY488" s="304">
        <v>0</v>
      </c>
      <c r="AZ488" s="304"/>
      <c r="BA488" s="303">
        <v>159885.04</v>
      </c>
      <c r="BB488" s="302">
        <v>0</v>
      </c>
      <c r="BC488" s="302"/>
      <c r="BD488" s="301"/>
      <c r="BE488" s="300"/>
      <c r="BF488" s="287"/>
    </row>
    <row r="489" spans="1:58" ht="31.8" x14ac:dyDescent="0.3">
      <c r="A489" s="295"/>
      <c r="B489" s="354" t="s">
        <v>768</v>
      </c>
      <c r="C489" s="309">
        <v>609</v>
      </c>
      <c r="D489" s="312">
        <v>1</v>
      </c>
      <c r="E489" s="312">
        <v>13</v>
      </c>
      <c r="F489" s="311" t="s">
        <v>550</v>
      </c>
      <c r="G489" s="309" t="s">
        <v>251</v>
      </c>
      <c r="H489" s="310" t="s">
        <v>600</v>
      </c>
      <c r="I489" s="309" t="s">
        <v>404</v>
      </c>
      <c r="J489" s="308"/>
      <c r="K489" s="308"/>
      <c r="L489" s="308">
        <v>10101</v>
      </c>
      <c r="M489" s="307"/>
      <c r="N489" s="306"/>
      <c r="O489" s="305"/>
      <c r="P489" s="304">
        <v>156844.15</v>
      </c>
      <c r="Q489" s="304">
        <v>79803.31</v>
      </c>
      <c r="R489" s="304"/>
      <c r="S489" s="304"/>
      <c r="T489" s="304">
        <v>0</v>
      </c>
      <c r="U489" s="304">
        <v>0</v>
      </c>
      <c r="V489" s="304"/>
      <c r="W489" s="304">
        <v>12728.81</v>
      </c>
      <c r="X489" s="304">
        <v>12728.81</v>
      </c>
      <c r="Y489" s="304"/>
      <c r="Z489" s="304">
        <v>11238.57</v>
      </c>
      <c r="AA489" s="304">
        <v>11238.57</v>
      </c>
      <c r="AB489" s="304"/>
      <c r="AC489" s="304">
        <v>9669.76</v>
      </c>
      <c r="AD489" s="304">
        <v>9669.76</v>
      </c>
      <c r="AE489" s="304"/>
      <c r="AF489" s="304">
        <v>9836.9</v>
      </c>
      <c r="AG489" s="304">
        <v>9836.9</v>
      </c>
      <c r="AH489" s="304"/>
      <c r="AI489" s="304">
        <v>9523</v>
      </c>
      <c r="AJ489" s="304">
        <v>9523</v>
      </c>
      <c r="AK489" s="304"/>
      <c r="AL489" s="304">
        <v>9275.2199999999993</v>
      </c>
      <c r="AM489" s="304">
        <v>9275.2199999999993</v>
      </c>
      <c r="AN489" s="304"/>
      <c r="AO489" s="304">
        <v>8743.4599999999991</v>
      </c>
      <c r="AP489" s="304">
        <v>8743.4599999999991</v>
      </c>
      <c r="AQ489" s="304"/>
      <c r="AR489" s="304">
        <v>8787.59</v>
      </c>
      <c r="AS489" s="304">
        <v>8787.59</v>
      </c>
      <c r="AT489" s="304"/>
      <c r="AU489" s="304">
        <v>14553.06</v>
      </c>
      <c r="AV489" s="304">
        <v>0</v>
      </c>
      <c r="AW489" s="304"/>
      <c r="AX489" s="304">
        <v>13000</v>
      </c>
      <c r="AY489" s="304">
        <v>0</v>
      </c>
      <c r="AZ489" s="304"/>
      <c r="BA489" s="303">
        <v>49487.78</v>
      </c>
      <c r="BB489" s="302">
        <v>0</v>
      </c>
      <c r="BC489" s="302"/>
      <c r="BD489" s="301"/>
      <c r="BE489" s="300"/>
      <c r="BF489" s="287"/>
    </row>
    <row r="490" spans="1:58" ht="31.8" x14ac:dyDescent="0.3">
      <c r="A490" s="295"/>
      <c r="B490" s="354" t="s">
        <v>768</v>
      </c>
      <c r="C490" s="309">
        <v>609</v>
      </c>
      <c r="D490" s="312">
        <v>1</v>
      </c>
      <c r="E490" s="312">
        <v>13</v>
      </c>
      <c r="F490" s="311" t="s">
        <v>769</v>
      </c>
      <c r="G490" s="309" t="s">
        <v>252</v>
      </c>
      <c r="H490" s="310" t="s">
        <v>599</v>
      </c>
      <c r="I490" s="309" t="s">
        <v>403</v>
      </c>
      <c r="J490" s="308"/>
      <c r="K490" s="308"/>
      <c r="L490" s="308">
        <v>10315</v>
      </c>
      <c r="M490" s="307"/>
      <c r="N490" s="306"/>
      <c r="O490" s="305"/>
      <c r="P490" s="304">
        <v>210783.02</v>
      </c>
      <c r="Q490" s="304">
        <v>0</v>
      </c>
      <c r="R490" s="304"/>
      <c r="S490" s="304"/>
      <c r="T490" s="304">
        <v>0</v>
      </c>
      <c r="U490" s="304">
        <v>0</v>
      </c>
      <c r="V490" s="304"/>
      <c r="W490" s="304">
        <v>0</v>
      </c>
      <c r="X490" s="304">
        <v>0</v>
      </c>
      <c r="Y490" s="304"/>
      <c r="Z490" s="304">
        <v>0</v>
      </c>
      <c r="AA490" s="304">
        <v>0</v>
      </c>
      <c r="AB490" s="304"/>
      <c r="AC490" s="304">
        <v>0</v>
      </c>
      <c r="AD490" s="304">
        <v>0</v>
      </c>
      <c r="AE490" s="304"/>
      <c r="AF490" s="304">
        <v>0</v>
      </c>
      <c r="AG490" s="304">
        <v>0</v>
      </c>
      <c r="AH490" s="304"/>
      <c r="AI490" s="304">
        <v>0</v>
      </c>
      <c r="AJ490" s="304">
        <v>0</v>
      </c>
      <c r="AK490" s="304"/>
      <c r="AL490" s="304">
        <v>0</v>
      </c>
      <c r="AM490" s="304">
        <v>0</v>
      </c>
      <c r="AN490" s="304"/>
      <c r="AO490" s="304">
        <v>0</v>
      </c>
      <c r="AP490" s="304">
        <v>0</v>
      </c>
      <c r="AQ490" s="304"/>
      <c r="AR490" s="304">
        <v>0</v>
      </c>
      <c r="AS490" s="304">
        <v>0</v>
      </c>
      <c r="AT490" s="304"/>
      <c r="AU490" s="304">
        <v>210783.02</v>
      </c>
      <c r="AV490" s="304">
        <v>0</v>
      </c>
      <c r="AW490" s="304"/>
      <c r="AX490" s="304">
        <v>0</v>
      </c>
      <c r="AY490" s="304">
        <v>0</v>
      </c>
      <c r="AZ490" s="304"/>
      <c r="BA490" s="303">
        <v>0</v>
      </c>
      <c r="BB490" s="302">
        <v>0</v>
      </c>
      <c r="BC490" s="302"/>
      <c r="BD490" s="301"/>
      <c r="BE490" s="300"/>
      <c r="BF490" s="287"/>
    </row>
    <row r="491" spans="1:58" ht="31.8" x14ac:dyDescent="0.3">
      <c r="A491" s="295"/>
      <c r="B491" s="354" t="s">
        <v>768</v>
      </c>
      <c r="C491" s="309">
        <v>609</v>
      </c>
      <c r="D491" s="312">
        <v>1</v>
      </c>
      <c r="E491" s="312">
        <v>13</v>
      </c>
      <c r="F491" s="311" t="s">
        <v>769</v>
      </c>
      <c r="G491" s="309" t="s">
        <v>251</v>
      </c>
      <c r="H491" s="310" t="s">
        <v>600</v>
      </c>
      <c r="I491" s="309" t="s">
        <v>404</v>
      </c>
      <c r="J491" s="308"/>
      <c r="K491" s="308"/>
      <c r="L491" s="308">
        <v>10315</v>
      </c>
      <c r="M491" s="307"/>
      <c r="N491" s="306"/>
      <c r="O491" s="305"/>
      <c r="P491" s="304">
        <v>63656.47</v>
      </c>
      <c r="Q491" s="304">
        <v>0</v>
      </c>
      <c r="R491" s="304"/>
      <c r="S491" s="304"/>
      <c r="T491" s="304">
        <v>0</v>
      </c>
      <c r="U491" s="304">
        <v>0</v>
      </c>
      <c r="V491" s="304"/>
      <c r="W491" s="304">
        <v>0</v>
      </c>
      <c r="X491" s="304">
        <v>0</v>
      </c>
      <c r="Y491" s="304"/>
      <c r="Z491" s="304">
        <v>0</v>
      </c>
      <c r="AA491" s="304">
        <v>0</v>
      </c>
      <c r="AB491" s="304"/>
      <c r="AC491" s="304">
        <v>0</v>
      </c>
      <c r="AD491" s="304">
        <v>0</v>
      </c>
      <c r="AE491" s="304"/>
      <c r="AF491" s="304">
        <v>0</v>
      </c>
      <c r="AG491" s="304">
        <v>0</v>
      </c>
      <c r="AH491" s="304"/>
      <c r="AI491" s="304">
        <v>0</v>
      </c>
      <c r="AJ491" s="304">
        <v>0</v>
      </c>
      <c r="AK491" s="304"/>
      <c r="AL491" s="304">
        <v>0</v>
      </c>
      <c r="AM491" s="304">
        <v>0</v>
      </c>
      <c r="AN491" s="304"/>
      <c r="AO491" s="304">
        <v>0</v>
      </c>
      <c r="AP491" s="304">
        <v>0</v>
      </c>
      <c r="AQ491" s="304"/>
      <c r="AR491" s="304">
        <v>0</v>
      </c>
      <c r="AS491" s="304">
        <v>0</v>
      </c>
      <c r="AT491" s="304"/>
      <c r="AU491" s="304">
        <v>63656.47</v>
      </c>
      <c r="AV491" s="304">
        <v>0</v>
      </c>
      <c r="AW491" s="304"/>
      <c r="AX491" s="304">
        <v>0</v>
      </c>
      <c r="AY491" s="304">
        <v>0</v>
      </c>
      <c r="AZ491" s="304"/>
      <c r="BA491" s="303">
        <v>0</v>
      </c>
      <c r="BB491" s="302">
        <v>0</v>
      </c>
      <c r="BC491" s="302"/>
      <c r="BD491" s="301"/>
      <c r="BE491" s="300"/>
      <c r="BF491" s="287"/>
    </row>
    <row r="492" spans="1:58" ht="31.8" x14ac:dyDescent="0.3">
      <c r="A492" s="295"/>
      <c r="B492" s="354" t="s">
        <v>768</v>
      </c>
      <c r="C492" s="309">
        <v>609</v>
      </c>
      <c r="D492" s="312">
        <v>1</v>
      </c>
      <c r="E492" s="312">
        <v>13</v>
      </c>
      <c r="F492" s="311" t="s">
        <v>412</v>
      </c>
      <c r="G492" s="309" t="s">
        <v>253</v>
      </c>
      <c r="H492" s="310" t="s">
        <v>603</v>
      </c>
      <c r="I492" s="309" t="s">
        <v>408</v>
      </c>
      <c r="J492" s="308"/>
      <c r="K492" s="308"/>
      <c r="L492" s="308">
        <v>10101</v>
      </c>
      <c r="M492" s="307"/>
      <c r="N492" s="306"/>
      <c r="O492" s="305"/>
      <c r="P492" s="304">
        <v>10000</v>
      </c>
      <c r="Q492" s="304">
        <v>2500</v>
      </c>
      <c r="R492" s="304"/>
      <c r="S492" s="304"/>
      <c r="T492" s="304">
        <v>0</v>
      </c>
      <c r="U492" s="304">
        <v>0</v>
      </c>
      <c r="V492" s="304"/>
      <c r="W492" s="304">
        <v>0</v>
      </c>
      <c r="X492" s="304">
        <v>0</v>
      </c>
      <c r="Y492" s="304"/>
      <c r="Z492" s="304">
        <v>0</v>
      </c>
      <c r="AA492" s="304">
        <v>0</v>
      </c>
      <c r="AB492" s="304"/>
      <c r="AC492" s="304">
        <v>0</v>
      </c>
      <c r="AD492" s="304">
        <v>0</v>
      </c>
      <c r="AE492" s="304"/>
      <c r="AF492" s="304">
        <v>0</v>
      </c>
      <c r="AG492" s="304">
        <v>0</v>
      </c>
      <c r="AH492" s="304"/>
      <c r="AI492" s="304">
        <v>0</v>
      </c>
      <c r="AJ492" s="304">
        <v>0</v>
      </c>
      <c r="AK492" s="304"/>
      <c r="AL492" s="304">
        <v>2500</v>
      </c>
      <c r="AM492" s="304">
        <v>2500</v>
      </c>
      <c r="AN492" s="304"/>
      <c r="AO492" s="304">
        <v>0</v>
      </c>
      <c r="AP492" s="304">
        <v>0</v>
      </c>
      <c r="AQ492" s="304"/>
      <c r="AR492" s="304">
        <v>0</v>
      </c>
      <c r="AS492" s="304">
        <v>0</v>
      </c>
      <c r="AT492" s="304"/>
      <c r="AU492" s="304">
        <v>7500</v>
      </c>
      <c r="AV492" s="304">
        <v>0</v>
      </c>
      <c r="AW492" s="304"/>
      <c r="AX492" s="304">
        <v>0</v>
      </c>
      <c r="AY492" s="304">
        <v>0</v>
      </c>
      <c r="AZ492" s="304"/>
      <c r="BA492" s="303">
        <v>0</v>
      </c>
      <c r="BB492" s="302">
        <v>0</v>
      </c>
      <c r="BC492" s="302"/>
      <c r="BD492" s="301"/>
      <c r="BE492" s="300"/>
      <c r="BF492" s="287"/>
    </row>
    <row r="493" spans="1:58" ht="31.8" x14ac:dyDescent="0.3">
      <c r="A493" s="295"/>
      <c r="B493" s="354" t="s">
        <v>768</v>
      </c>
      <c r="C493" s="309">
        <v>609</v>
      </c>
      <c r="D493" s="312">
        <v>10</v>
      </c>
      <c r="E493" s="312">
        <v>3</v>
      </c>
      <c r="F493" s="311" t="s">
        <v>551</v>
      </c>
      <c r="G493" s="309" t="s">
        <v>253</v>
      </c>
      <c r="H493" s="310" t="s">
        <v>601</v>
      </c>
      <c r="I493" s="309" t="s">
        <v>406</v>
      </c>
      <c r="J493" s="308"/>
      <c r="K493" s="308"/>
      <c r="L493" s="308">
        <v>10306</v>
      </c>
      <c r="M493" s="307"/>
      <c r="N493" s="306"/>
      <c r="O493" s="305" t="s">
        <v>383</v>
      </c>
      <c r="P493" s="304">
        <v>2000</v>
      </c>
      <c r="Q493" s="304">
        <v>850.16</v>
      </c>
      <c r="R493" s="304"/>
      <c r="S493" s="304"/>
      <c r="T493" s="304">
        <v>94.46</v>
      </c>
      <c r="U493" s="304">
        <v>94.46</v>
      </c>
      <c r="V493" s="304"/>
      <c r="W493" s="304">
        <v>88.98</v>
      </c>
      <c r="X493" s="304">
        <v>88.98</v>
      </c>
      <c r="Y493" s="304"/>
      <c r="Z493" s="304">
        <v>81.92</v>
      </c>
      <c r="AA493" s="304">
        <v>81.92</v>
      </c>
      <c r="AB493" s="304"/>
      <c r="AC493" s="304">
        <v>88.98</v>
      </c>
      <c r="AD493" s="304">
        <v>88.98</v>
      </c>
      <c r="AE493" s="304"/>
      <c r="AF493" s="304">
        <v>88.99</v>
      </c>
      <c r="AG493" s="304">
        <v>88.99</v>
      </c>
      <c r="AH493" s="304"/>
      <c r="AI493" s="304">
        <v>88.98</v>
      </c>
      <c r="AJ493" s="304">
        <v>88.98</v>
      </c>
      <c r="AK493" s="304"/>
      <c r="AL493" s="304">
        <v>109.45</v>
      </c>
      <c r="AM493" s="304">
        <v>109.45</v>
      </c>
      <c r="AN493" s="304"/>
      <c r="AO493" s="304">
        <v>104.2</v>
      </c>
      <c r="AP493" s="304">
        <v>104.2</v>
      </c>
      <c r="AQ493" s="304"/>
      <c r="AR493" s="304">
        <v>104.2</v>
      </c>
      <c r="AS493" s="304">
        <v>104.2</v>
      </c>
      <c r="AT493" s="304"/>
      <c r="AU493" s="304">
        <v>272.69</v>
      </c>
      <c r="AV493" s="304">
        <v>0</v>
      </c>
      <c r="AW493" s="304"/>
      <c r="AX493" s="304">
        <v>109.46</v>
      </c>
      <c r="AY493" s="304">
        <v>0</v>
      </c>
      <c r="AZ493" s="304"/>
      <c r="BA493" s="303">
        <v>767.69</v>
      </c>
      <c r="BB493" s="302">
        <v>0</v>
      </c>
      <c r="BC493" s="302"/>
      <c r="BD493" s="301"/>
      <c r="BE493" s="300"/>
      <c r="BF493" s="287"/>
    </row>
    <row r="494" spans="1:58" ht="31.8" x14ac:dyDescent="0.3">
      <c r="A494" s="295"/>
      <c r="B494" s="354" t="s">
        <v>768</v>
      </c>
      <c r="C494" s="309">
        <v>609</v>
      </c>
      <c r="D494" s="312">
        <v>10</v>
      </c>
      <c r="E494" s="312">
        <v>3</v>
      </c>
      <c r="F494" s="311" t="s">
        <v>551</v>
      </c>
      <c r="G494" s="309" t="s">
        <v>253</v>
      </c>
      <c r="H494" s="310" t="s">
        <v>603</v>
      </c>
      <c r="I494" s="309" t="s">
        <v>408</v>
      </c>
      <c r="J494" s="308"/>
      <c r="K494" s="308"/>
      <c r="L494" s="308">
        <v>10306</v>
      </c>
      <c r="M494" s="307"/>
      <c r="N494" s="306"/>
      <c r="O494" s="305" t="s">
        <v>383</v>
      </c>
      <c r="P494" s="304">
        <v>9622</v>
      </c>
      <c r="Q494" s="304">
        <v>9257.6</v>
      </c>
      <c r="R494" s="304"/>
      <c r="S494" s="304"/>
      <c r="T494" s="304">
        <v>943.03</v>
      </c>
      <c r="U494" s="304">
        <v>943.03</v>
      </c>
      <c r="V494" s="304"/>
      <c r="W494" s="304">
        <v>911.02</v>
      </c>
      <c r="X494" s="304">
        <v>911.02</v>
      </c>
      <c r="Y494" s="304"/>
      <c r="Z494" s="304">
        <v>918.08</v>
      </c>
      <c r="AA494" s="304">
        <v>918.08</v>
      </c>
      <c r="AB494" s="304"/>
      <c r="AC494" s="304">
        <v>1012.78</v>
      </c>
      <c r="AD494" s="304">
        <v>1012.78</v>
      </c>
      <c r="AE494" s="304"/>
      <c r="AF494" s="304">
        <v>953.1</v>
      </c>
      <c r="AG494" s="304">
        <v>953.1</v>
      </c>
      <c r="AH494" s="304"/>
      <c r="AI494" s="304">
        <v>958.08</v>
      </c>
      <c r="AJ494" s="304">
        <v>958.08</v>
      </c>
      <c r="AK494" s="304"/>
      <c r="AL494" s="304">
        <v>1174.79</v>
      </c>
      <c r="AM494" s="304">
        <v>1174.79</v>
      </c>
      <c r="AN494" s="304"/>
      <c r="AO494" s="304">
        <v>1203.9100000000001</v>
      </c>
      <c r="AP494" s="304">
        <v>1203.9100000000001</v>
      </c>
      <c r="AQ494" s="304"/>
      <c r="AR494" s="304">
        <v>1182.81</v>
      </c>
      <c r="AS494" s="304">
        <v>1182.81</v>
      </c>
      <c r="AT494" s="304"/>
      <c r="AU494" s="304">
        <v>349.31</v>
      </c>
      <c r="AV494" s="304">
        <v>0</v>
      </c>
      <c r="AW494" s="304"/>
      <c r="AX494" s="304">
        <v>0</v>
      </c>
      <c r="AY494" s="304">
        <v>0</v>
      </c>
      <c r="AZ494" s="304"/>
      <c r="BA494" s="303">
        <v>15.09</v>
      </c>
      <c r="BB494" s="302">
        <v>0</v>
      </c>
      <c r="BC494" s="302"/>
      <c r="BD494" s="301"/>
      <c r="BE494" s="300"/>
      <c r="BF494" s="287"/>
    </row>
    <row r="495" spans="1:58" ht="31.8" x14ac:dyDescent="0.3">
      <c r="A495" s="295"/>
      <c r="B495" s="354" t="s">
        <v>768</v>
      </c>
      <c r="C495" s="309">
        <v>609</v>
      </c>
      <c r="D495" s="312">
        <v>10</v>
      </c>
      <c r="E495" s="312">
        <v>3</v>
      </c>
      <c r="F495" s="311" t="s">
        <v>551</v>
      </c>
      <c r="G495" s="309" t="s">
        <v>257</v>
      </c>
      <c r="H495" s="310" t="s">
        <v>615</v>
      </c>
      <c r="I495" s="309" t="s">
        <v>452</v>
      </c>
      <c r="J495" s="308"/>
      <c r="K495" s="308"/>
      <c r="L495" s="308">
        <v>10306</v>
      </c>
      <c r="M495" s="307"/>
      <c r="N495" s="306"/>
      <c r="O495" s="305" t="s">
        <v>383</v>
      </c>
      <c r="P495" s="304">
        <v>823716.29</v>
      </c>
      <c r="Q495" s="304">
        <v>569630.39</v>
      </c>
      <c r="R495" s="304"/>
      <c r="S495" s="304"/>
      <c r="T495" s="304">
        <v>100747.86</v>
      </c>
      <c r="U495" s="304">
        <v>100747.86</v>
      </c>
      <c r="V495" s="304"/>
      <c r="W495" s="304">
        <v>0</v>
      </c>
      <c r="X495" s="304">
        <v>0</v>
      </c>
      <c r="Y495" s="304"/>
      <c r="Z495" s="304">
        <v>0</v>
      </c>
      <c r="AA495" s="304">
        <v>0</v>
      </c>
      <c r="AB495" s="304"/>
      <c r="AC495" s="304">
        <v>0</v>
      </c>
      <c r="AD495" s="304">
        <v>0</v>
      </c>
      <c r="AE495" s="304"/>
      <c r="AF495" s="304">
        <v>0</v>
      </c>
      <c r="AG495" s="304">
        <v>0</v>
      </c>
      <c r="AH495" s="304"/>
      <c r="AI495" s="304">
        <v>96533.57</v>
      </c>
      <c r="AJ495" s="304">
        <v>96533.57</v>
      </c>
      <c r="AK495" s="304"/>
      <c r="AL495" s="304">
        <v>125766.64</v>
      </c>
      <c r="AM495" s="304">
        <v>125766.64</v>
      </c>
      <c r="AN495" s="304"/>
      <c r="AO495" s="304">
        <v>123027.89</v>
      </c>
      <c r="AP495" s="304">
        <v>123027.89</v>
      </c>
      <c r="AQ495" s="304"/>
      <c r="AR495" s="304">
        <v>123554.43</v>
      </c>
      <c r="AS495" s="304">
        <v>123554.43</v>
      </c>
      <c r="AT495" s="304"/>
      <c r="AU495" s="304">
        <v>150433.76</v>
      </c>
      <c r="AV495" s="304">
        <v>0</v>
      </c>
      <c r="AW495" s="304"/>
      <c r="AX495" s="304">
        <v>0</v>
      </c>
      <c r="AY495" s="304">
        <v>0</v>
      </c>
      <c r="AZ495" s="304"/>
      <c r="BA495" s="303">
        <v>103652.14</v>
      </c>
      <c r="BB495" s="302">
        <v>0</v>
      </c>
      <c r="BC495" s="302"/>
      <c r="BD495" s="301"/>
      <c r="BE495" s="300"/>
      <c r="BF495" s="287"/>
    </row>
    <row r="496" spans="1:58" ht="31.8" x14ac:dyDescent="0.3">
      <c r="A496" s="295"/>
      <c r="B496" s="354" t="s">
        <v>768</v>
      </c>
      <c r="C496" s="309">
        <v>609</v>
      </c>
      <c r="D496" s="312">
        <v>10</v>
      </c>
      <c r="E496" s="312">
        <v>3</v>
      </c>
      <c r="F496" s="311" t="s">
        <v>552</v>
      </c>
      <c r="G496" s="309" t="s">
        <v>253</v>
      </c>
      <c r="H496" s="310" t="s">
        <v>601</v>
      </c>
      <c r="I496" s="309" t="s">
        <v>406</v>
      </c>
      <c r="J496" s="308"/>
      <c r="K496" s="308"/>
      <c r="L496" s="308">
        <v>10306</v>
      </c>
      <c r="M496" s="307"/>
      <c r="N496" s="306"/>
      <c r="O496" s="305" t="s">
        <v>385</v>
      </c>
      <c r="P496" s="304">
        <v>100000</v>
      </c>
      <c r="Q496" s="304">
        <v>42339.96</v>
      </c>
      <c r="R496" s="304"/>
      <c r="S496" s="304"/>
      <c r="T496" s="304">
        <v>5005.7</v>
      </c>
      <c r="U496" s="304">
        <v>5005.7</v>
      </c>
      <c r="V496" s="304"/>
      <c r="W496" s="304">
        <v>4890.63</v>
      </c>
      <c r="X496" s="304">
        <v>4890.63</v>
      </c>
      <c r="Y496" s="304"/>
      <c r="Z496" s="304">
        <v>4306.76</v>
      </c>
      <c r="AA496" s="304">
        <v>4306.76</v>
      </c>
      <c r="AB496" s="304"/>
      <c r="AC496" s="304">
        <v>4746.79</v>
      </c>
      <c r="AD496" s="304">
        <v>4746.79</v>
      </c>
      <c r="AE496" s="304"/>
      <c r="AF496" s="304">
        <v>4775.55</v>
      </c>
      <c r="AG496" s="304">
        <v>4775.55</v>
      </c>
      <c r="AH496" s="304"/>
      <c r="AI496" s="304">
        <v>4746.79</v>
      </c>
      <c r="AJ496" s="304">
        <v>4746.79</v>
      </c>
      <c r="AK496" s="304"/>
      <c r="AL496" s="304">
        <v>4775.55</v>
      </c>
      <c r="AM496" s="304">
        <v>4775.55</v>
      </c>
      <c r="AN496" s="304"/>
      <c r="AO496" s="304">
        <v>4489.25</v>
      </c>
      <c r="AP496" s="304">
        <v>4489.25</v>
      </c>
      <c r="AQ496" s="304"/>
      <c r="AR496" s="304">
        <v>4602.9399999999996</v>
      </c>
      <c r="AS496" s="304">
        <v>4602.9399999999996</v>
      </c>
      <c r="AT496" s="304"/>
      <c r="AU496" s="304">
        <v>9000</v>
      </c>
      <c r="AV496" s="304">
        <v>0</v>
      </c>
      <c r="AW496" s="304"/>
      <c r="AX496" s="304">
        <v>9000</v>
      </c>
      <c r="AY496" s="304">
        <v>0</v>
      </c>
      <c r="AZ496" s="304"/>
      <c r="BA496" s="303">
        <v>39660.04</v>
      </c>
      <c r="BB496" s="302">
        <v>0</v>
      </c>
      <c r="BC496" s="302"/>
      <c r="BD496" s="301"/>
      <c r="BE496" s="300"/>
      <c r="BF496" s="287"/>
    </row>
    <row r="497" spans="1:58" ht="31.8" x14ac:dyDescent="0.3">
      <c r="A497" s="295"/>
      <c r="B497" s="354" t="s">
        <v>768</v>
      </c>
      <c r="C497" s="309">
        <v>609</v>
      </c>
      <c r="D497" s="312">
        <v>10</v>
      </c>
      <c r="E497" s="312">
        <v>3</v>
      </c>
      <c r="F497" s="311" t="s">
        <v>552</v>
      </c>
      <c r="G497" s="309" t="s">
        <v>253</v>
      </c>
      <c r="H497" s="310" t="s">
        <v>603</v>
      </c>
      <c r="I497" s="309" t="s">
        <v>408</v>
      </c>
      <c r="J497" s="308"/>
      <c r="K497" s="308"/>
      <c r="L497" s="308">
        <v>10306</v>
      </c>
      <c r="M497" s="307"/>
      <c r="N497" s="306"/>
      <c r="O497" s="305" t="s">
        <v>385</v>
      </c>
      <c r="P497" s="304">
        <v>450000</v>
      </c>
      <c r="Q497" s="304">
        <v>333774.94</v>
      </c>
      <c r="R497" s="304"/>
      <c r="S497" s="304"/>
      <c r="T497" s="304">
        <v>37516.839999999997</v>
      </c>
      <c r="U497" s="304">
        <v>37516.839999999997</v>
      </c>
      <c r="V497" s="304"/>
      <c r="W497" s="304">
        <v>37502.31</v>
      </c>
      <c r="X497" s="304">
        <v>37502.31</v>
      </c>
      <c r="Y497" s="304"/>
      <c r="Z497" s="304">
        <v>37332.879999999997</v>
      </c>
      <c r="AA497" s="304">
        <v>37332.879999999997</v>
      </c>
      <c r="AB497" s="304"/>
      <c r="AC497" s="304">
        <v>37297.85</v>
      </c>
      <c r="AD497" s="304">
        <v>37297.85</v>
      </c>
      <c r="AE497" s="304"/>
      <c r="AF497" s="304">
        <v>37046.47</v>
      </c>
      <c r="AG497" s="304">
        <v>37046.47</v>
      </c>
      <c r="AH497" s="304"/>
      <c r="AI497" s="304">
        <v>36995.1</v>
      </c>
      <c r="AJ497" s="304">
        <v>36995.1</v>
      </c>
      <c r="AK497" s="304"/>
      <c r="AL497" s="304">
        <v>36722.17</v>
      </c>
      <c r="AM497" s="304">
        <v>36722.17</v>
      </c>
      <c r="AN497" s="304"/>
      <c r="AO497" s="304">
        <v>36817.53</v>
      </c>
      <c r="AP497" s="304">
        <v>36817.53</v>
      </c>
      <c r="AQ497" s="304"/>
      <c r="AR497" s="304">
        <v>36543.79</v>
      </c>
      <c r="AS497" s="304">
        <v>36543.79</v>
      </c>
      <c r="AT497" s="304"/>
      <c r="AU497" s="304">
        <v>40000</v>
      </c>
      <c r="AV497" s="304">
        <v>0</v>
      </c>
      <c r="AW497" s="304"/>
      <c r="AX497" s="304">
        <v>40000</v>
      </c>
      <c r="AY497" s="304">
        <v>0</v>
      </c>
      <c r="AZ497" s="304"/>
      <c r="BA497" s="303">
        <v>36225.06</v>
      </c>
      <c r="BB497" s="302">
        <v>0</v>
      </c>
      <c r="BC497" s="302"/>
      <c r="BD497" s="301"/>
      <c r="BE497" s="300"/>
      <c r="BF497" s="287"/>
    </row>
    <row r="498" spans="1:58" ht="31.8" x14ac:dyDescent="0.3">
      <c r="A498" s="295"/>
      <c r="B498" s="354" t="s">
        <v>768</v>
      </c>
      <c r="C498" s="309">
        <v>609</v>
      </c>
      <c r="D498" s="312">
        <v>10</v>
      </c>
      <c r="E498" s="312">
        <v>3</v>
      </c>
      <c r="F498" s="311" t="s">
        <v>552</v>
      </c>
      <c r="G498" s="309" t="s">
        <v>272</v>
      </c>
      <c r="H498" s="310" t="s">
        <v>608</v>
      </c>
      <c r="I498" s="309" t="s">
        <v>429</v>
      </c>
      <c r="J498" s="308"/>
      <c r="K498" s="308"/>
      <c r="L498" s="308">
        <v>10306</v>
      </c>
      <c r="M498" s="307"/>
      <c r="N498" s="306"/>
      <c r="O498" s="305" t="s">
        <v>385</v>
      </c>
      <c r="P498" s="304">
        <v>36556000</v>
      </c>
      <c r="Q498" s="304">
        <v>27442630.210000001</v>
      </c>
      <c r="R498" s="304"/>
      <c r="S498" s="304"/>
      <c r="T498" s="304">
        <v>3122585.57</v>
      </c>
      <c r="U498" s="304">
        <v>3122585.57</v>
      </c>
      <c r="V498" s="304"/>
      <c r="W498" s="304">
        <v>2923845.47</v>
      </c>
      <c r="X498" s="304">
        <v>2923845.47</v>
      </c>
      <c r="Y498" s="304"/>
      <c r="Z498" s="304">
        <v>3099519.56</v>
      </c>
      <c r="AA498" s="304">
        <v>3099519.56</v>
      </c>
      <c r="AB498" s="304"/>
      <c r="AC498" s="304">
        <v>3085080.25</v>
      </c>
      <c r="AD498" s="304">
        <v>3085080.25</v>
      </c>
      <c r="AE498" s="304"/>
      <c r="AF498" s="304">
        <v>3069383.94</v>
      </c>
      <c r="AG498" s="304">
        <v>3069383.94</v>
      </c>
      <c r="AH498" s="304"/>
      <c r="AI498" s="304">
        <v>3063172.83</v>
      </c>
      <c r="AJ498" s="304">
        <v>3063172.83</v>
      </c>
      <c r="AK498" s="304"/>
      <c r="AL498" s="304">
        <v>3044843.97</v>
      </c>
      <c r="AM498" s="304">
        <v>3044843.97</v>
      </c>
      <c r="AN498" s="304"/>
      <c r="AO498" s="304">
        <v>3006244.52</v>
      </c>
      <c r="AP498" s="304">
        <v>3006244.52</v>
      </c>
      <c r="AQ498" s="304"/>
      <c r="AR498" s="304">
        <v>3027954.1</v>
      </c>
      <c r="AS498" s="304">
        <v>3027954.1</v>
      </c>
      <c r="AT498" s="304"/>
      <c r="AU498" s="304">
        <v>4059596.17</v>
      </c>
      <c r="AV498" s="304">
        <v>0</v>
      </c>
      <c r="AW498" s="304"/>
      <c r="AX498" s="304">
        <v>3100000</v>
      </c>
      <c r="AY498" s="304">
        <v>0</v>
      </c>
      <c r="AZ498" s="304"/>
      <c r="BA498" s="303">
        <v>1953773.62</v>
      </c>
      <c r="BB498" s="302">
        <v>0</v>
      </c>
      <c r="BC498" s="302"/>
      <c r="BD498" s="301"/>
      <c r="BE498" s="300"/>
      <c r="BF498" s="287"/>
    </row>
    <row r="499" spans="1:58" ht="31.8" x14ac:dyDescent="0.3">
      <c r="A499" s="295"/>
      <c r="B499" s="354" t="s">
        <v>768</v>
      </c>
      <c r="C499" s="309">
        <v>609</v>
      </c>
      <c r="D499" s="312">
        <v>10</v>
      </c>
      <c r="E499" s="312">
        <v>3</v>
      </c>
      <c r="F499" s="311" t="s">
        <v>553</v>
      </c>
      <c r="G499" s="309" t="s">
        <v>253</v>
      </c>
      <c r="H499" s="310" t="s">
        <v>601</v>
      </c>
      <c r="I499" s="309" t="s">
        <v>406</v>
      </c>
      <c r="J499" s="308"/>
      <c r="K499" s="308"/>
      <c r="L499" s="308">
        <v>10306</v>
      </c>
      <c r="M499" s="307"/>
      <c r="N499" s="306"/>
      <c r="O499" s="305" t="s">
        <v>385</v>
      </c>
      <c r="P499" s="304">
        <v>30000</v>
      </c>
      <c r="Q499" s="304">
        <v>15793.84</v>
      </c>
      <c r="R499" s="304"/>
      <c r="S499" s="304"/>
      <c r="T499" s="304">
        <v>1812.41</v>
      </c>
      <c r="U499" s="304">
        <v>1812.41</v>
      </c>
      <c r="V499" s="304"/>
      <c r="W499" s="304">
        <v>1783.64</v>
      </c>
      <c r="X499" s="304">
        <v>1783.64</v>
      </c>
      <c r="Y499" s="304"/>
      <c r="Z499" s="304">
        <v>1783.64</v>
      </c>
      <c r="AA499" s="304">
        <v>1783.64</v>
      </c>
      <c r="AB499" s="304"/>
      <c r="AC499" s="304">
        <v>1783.64</v>
      </c>
      <c r="AD499" s="304">
        <v>1783.64</v>
      </c>
      <c r="AE499" s="304"/>
      <c r="AF499" s="304">
        <v>1783.64</v>
      </c>
      <c r="AG499" s="304">
        <v>1783.64</v>
      </c>
      <c r="AH499" s="304"/>
      <c r="AI499" s="304">
        <v>1726.1</v>
      </c>
      <c r="AJ499" s="304">
        <v>1726.1</v>
      </c>
      <c r="AK499" s="304"/>
      <c r="AL499" s="304">
        <v>1726.1</v>
      </c>
      <c r="AM499" s="304">
        <v>1726.1</v>
      </c>
      <c r="AN499" s="304"/>
      <c r="AO499" s="304">
        <v>1726.1</v>
      </c>
      <c r="AP499" s="304">
        <v>1726.1</v>
      </c>
      <c r="AQ499" s="304"/>
      <c r="AR499" s="304">
        <v>1668.57</v>
      </c>
      <c r="AS499" s="304">
        <v>1668.57</v>
      </c>
      <c r="AT499" s="304"/>
      <c r="AU499" s="304">
        <v>2000</v>
      </c>
      <c r="AV499" s="304">
        <v>0</v>
      </c>
      <c r="AW499" s="304"/>
      <c r="AX499" s="304">
        <v>4000</v>
      </c>
      <c r="AY499" s="304">
        <v>0</v>
      </c>
      <c r="AZ499" s="304"/>
      <c r="BA499" s="303">
        <v>8206.16</v>
      </c>
      <c r="BB499" s="302">
        <v>0</v>
      </c>
      <c r="BC499" s="302"/>
      <c r="BD499" s="301"/>
      <c r="BE499" s="300"/>
      <c r="BF499" s="287"/>
    </row>
    <row r="500" spans="1:58" ht="31.8" x14ac:dyDescent="0.3">
      <c r="A500" s="295"/>
      <c r="B500" s="354" t="s">
        <v>768</v>
      </c>
      <c r="C500" s="309">
        <v>609</v>
      </c>
      <c r="D500" s="312">
        <v>10</v>
      </c>
      <c r="E500" s="312">
        <v>3</v>
      </c>
      <c r="F500" s="311" t="s">
        <v>553</v>
      </c>
      <c r="G500" s="309" t="s">
        <v>253</v>
      </c>
      <c r="H500" s="310" t="s">
        <v>603</v>
      </c>
      <c r="I500" s="309" t="s">
        <v>408</v>
      </c>
      <c r="J500" s="308"/>
      <c r="K500" s="308"/>
      <c r="L500" s="308">
        <v>10306</v>
      </c>
      <c r="M500" s="307"/>
      <c r="N500" s="306"/>
      <c r="O500" s="305" t="s">
        <v>385</v>
      </c>
      <c r="P500" s="304">
        <v>322000</v>
      </c>
      <c r="Q500" s="304">
        <v>214554.7</v>
      </c>
      <c r="R500" s="304"/>
      <c r="S500" s="304"/>
      <c r="T500" s="304">
        <v>24107.69</v>
      </c>
      <c r="U500" s="304">
        <v>24107.69</v>
      </c>
      <c r="V500" s="304"/>
      <c r="W500" s="304">
        <v>24041.1</v>
      </c>
      <c r="X500" s="304">
        <v>24041.1</v>
      </c>
      <c r="Y500" s="304"/>
      <c r="Z500" s="304">
        <v>23954.79</v>
      </c>
      <c r="AA500" s="304">
        <v>23954.79</v>
      </c>
      <c r="AB500" s="304"/>
      <c r="AC500" s="304">
        <v>23980.27</v>
      </c>
      <c r="AD500" s="304">
        <v>23980.27</v>
      </c>
      <c r="AE500" s="304"/>
      <c r="AF500" s="304">
        <v>23878.33</v>
      </c>
      <c r="AG500" s="304">
        <v>23878.33</v>
      </c>
      <c r="AH500" s="304"/>
      <c r="AI500" s="304">
        <v>23776.400000000001</v>
      </c>
      <c r="AJ500" s="304">
        <v>23776.400000000001</v>
      </c>
      <c r="AK500" s="304"/>
      <c r="AL500" s="304">
        <v>23696.55</v>
      </c>
      <c r="AM500" s="304">
        <v>23696.55</v>
      </c>
      <c r="AN500" s="304"/>
      <c r="AO500" s="304">
        <v>23598.01</v>
      </c>
      <c r="AP500" s="304">
        <v>23598.01</v>
      </c>
      <c r="AQ500" s="304"/>
      <c r="AR500" s="304">
        <v>23521.56</v>
      </c>
      <c r="AS500" s="304">
        <v>23521.56</v>
      </c>
      <c r="AT500" s="304"/>
      <c r="AU500" s="304">
        <v>28000</v>
      </c>
      <c r="AV500" s="304">
        <v>0</v>
      </c>
      <c r="AW500" s="304"/>
      <c r="AX500" s="304">
        <v>28000</v>
      </c>
      <c r="AY500" s="304">
        <v>0</v>
      </c>
      <c r="AZ500" s="304"/>
      <c r="BA500" s="303">
        <v>51445.3</v>
      </c>
      <c r="BB500" s="302">
        <v>0</v>
      </c>
      <c r="BC500" s="302"/>
      <c r="BD500" s="301"/>
      <c r="BE500" s="300"/>
      <c r="BF500" s="287"/>
    </row>
    <row r="501" spans="1:58" ht="31.8" x14ac:dyDescent="0.3">
      <c r="A501" s="295"/>
      <c r="B501" s="354" t="s">
        <v>768</v>
      </c>
      <c r="C501" s="309">
        <v>609</v>
      </c>
      <c r="D501" s="312">
        <v>10</v>
      </c>
      <c r="E501" s="312">
        <v>3</v>
      </c>
      <c r="F501" s="311" t="s">
        <v>553</v>
      </c>
      <c r="G501" s="309" t="s">
        <v>272</v>
      </c>
      <c r="H501" s="310" t="s">
        <v>608</v>
      </c>
      <c r="I501" s="309" t="s">
        <v>429</v>
      </c>
      <c r="J501" s="308"/>
      <c r="K501" s="308"/>
      <c r="L501" s="308">
        <v>10306</v>
      </c>
      <c r="M501" s="307"/>
      <c r="N501" s="306"/>
      <c r="O501" s="305" t="s">
        <v>385</v>
      </c>
      <c r="P501" s="304">
        <v>22436000</v>
      </c>
      <c r="Q501" s="304">
        <v>16876924.440000001</v>
      </c>
      <c r="R501" s="304"/>
      <c r="S501" s="304"/>
      <c r="T501" s="304">
        <v>1908454.59</v>
      </c>
      <c r="U501" s="304">
        <v>1908454.59</v>
      </c>
      <c r="V501" s="304"/>
      <c r="W501" s="304">
        <v>1814634.55</v>
      </c>
      <c r="X501" s="304">
        <v>1814634.55</v>
      </c>
      <c r="Y501" s="304"/>
      <c r="Z501" s="304">
        <v>1897128.45</v>
      </c>
      <c r="AA501" s="304">
        <v>1897128.45</v>
      </c>
      <c r="AB501" s="304"/>
      <c r="AC501" s="304">
        <v>1895240.76</v>
      </c>
      <c r="AD501" s="304">
        <v>1895240.76</v>
      </c>
      <c r="AE501" s="304"/>
      <c r="AF501" s="304">
        <v>1889577.69</v>
      </c>
      <c r="AG501" s="304">
        <v>1889577.69</v>
      </c>
      <c r="AH501" s="304"/>
      <c r="AI501" s="304">
        <v>1878251.55</v>
      </c>
      <c r="AJ501" s="304">
        <v>1878251.55</v>
      </c>
      <c r="AK501" s="304"/>
      <c r="AL501" s="304">
        <v>1872336.79</v>
      </c>
      <c r="AM501" s="304">
        <v>1872336.79</v>
      </c>
      <c r="AN501" s="304"/>
      <c r="AO501" s="304">
        <v>1861925.41</v>
      </c>
      <c r="AP501" s="304">
        <v>1861925.41</v>
      </c>
      <c r="AQ501" s="304"/>
      <c r="AR501" s="304">
        <v>1859374.65</v>
      </c>
      <c r="AS501" s="304">
        <v>1859374.65</v>
      </c>
      <c r="AT501" s="304"/>
      <c r="AU501" s="304">
        <v>2100000</v>
      </c>
      <c r="AV501" s="304">
        <v>0</v>
      </c>
      <c r="AW501" s="304"/>
      <c r="AX501" s="304">
        <v>1900000</v>
      </c>
      <c r="AY501" s="304">
        <v>0</v>
      </c>
      <c r="AZ501" s="304"/>
      <c r="BA501" s="303">
        <v>1559075.56</v>
      </c>
      <c r="BB501" s="302">
        <v>0</v>
      </c>
      <c r="BC501" s="302"/>
      <c r="BD501" s="301"/>
      <c r="BE501" s="300"/>
      <c r="BF501" s="287"/>
    </row>
    <row r="502" spans="1:58" ht="31.8" x14ac:dyDescent="0.3">
      <c r="A502" s="295"/>
      <c r="B502" s="354" t="s">
        <v>768</v>
      </c>
      <c r="C502" s="309">
        <v>609</v>
      </c>
      <c r="D502" s="312">
        <v>10</v>
      </c>
      <c r="E502" s="312">
        <v>3</v>
      </c>
      <c r="F502" s="311" t="s">
        <v>554</v>
      </c>
      <c r="G502" s="309" t="s">
        <v>253</v>
      </c>
      <c r="H502" s="310" t="s">
        <v>601</v>
      </c>
      <c r="I502" s="309" t="s">
        <v>406</v>
      </c>
      <c r="J502" s="308"/>
      <c r="K502" s="308"/>
      <c r="L502" s="308">
        <v>10306</v>
      </c>
      <c r="M502" s="307"/>
      <c r="N502" s="306"/>
      <c r="O502" s="305" t="s">
        <v>385</v>
      </c>
      <c r="P502" s="304">
        <v>2000</v>
      </c>
      <c r="Q502" s="304">
        <v>547.22</v>
      </c>
      <c r="R502" s="304"/>
      <c r="S502" s="304"/>
      <c r="T502" s="304">
        <v>67.959999999999994</v>
      </c>
      <c r="U502" s="304">
        <v>67.959999999999994</v>
      </c>
      <c r="V502" s="304"/>
      <c r="W502" s="304">
        <v>67.959999999999994</v>
      </c>
      <c r="X502" s="304">
        <v>67.959999999999994</v>
      </c>
      <c r="Y502" s="304"/>
      <c r="Z502" s="304">
        <v>67.959999999999994</v>
      </c>
      <c r="AA502" s="304">
        <v>67.959999999999994</v>
      </c>
      <c r="AB502" s="304"/>
      <c r="AC502" s="304">
        <v>67.959999999999994</v>
      </c>
      <c r="AD502" s="304">
        <v>67.959999999999994</v>
      </c>
      <c r="AE502" s="304"/>
      <c r="AF502" s="304">
        <v>67.959999999999994</v>
      </c>
      <c r="AG502" s="304">
        <v>67.959999999999994</v>
      </c>
      <c r="AH502" s="304"/>
      <c r="AI502" s="304">
        <v>67.959999999999994</v>
      </c>
      <c r="AJ502" s="304">
        <v>67.959999999999994</v>
      </c>
      <c r="AK502" s="304"/>
      <c r="AL502" s="304">
        <v>67.959999999999994</v>
      </c>
      <c r="AM502" s="304">
        <v>67.959999999999994</v>
      </c>
      <c r="AN502" s="304"/>
      <c r="AO502" s="304">
        <v>3.54</v>
      </c>
      <c r="AP502" s="304">
        <v>3.54</v>
      </c>
      <c r="AQ502" s="304"/>
      <c r="AR502" s="304">
        <v>67.959999999999994</v>
      </c>
      <c r="AS502" s="304">
        <v>67.959999999999994</v>
      </c>
      <c r="AT502" s="304"/>
      <c r="AU502" s="304">
        <v>200</v>
      </c>
      <c r="AV502" s="304">
        <v>0</v>
      </c>
      <c r="AW502" s="304"/>
      <c r="AX502" s="304">
        <v>856.66</v>
      </c>
      <c r="AY502" s="304">
        <v>0</v>
      </c>
      <c r="AZ502" s="304"/>
      <c r="BA502" s="303">
        <v>396.12</v>
      </c>
      <c r="BB502" s="302">
        <v>0</v>
      </c>
      <c r="BC502" s="302"/>
      <c r="BD502" s="301"/>
      <c r="BE502" s="300"/>
      <c r="BF502" s="287"/>
    </row>
    <row r="503" spans="1:58" ht="31.8" x14ac:dyDescent="0.3">
      <c r="A503" s="295"/>
      <c r="B503" s="354" t="s">
        <v>768</v>
      </c>
      <c r="C503" s="309">
        <v>609</v>
      </c>
      <c r="D503" s="312">
        <v>10</v>
      </c>
      <c r="E503" s="312">
        <v>3</v>
      </c>
      <c r="F503" s="311" t="s">
        <v>554</v>
      </c>
      <c r="G503" s="309" t="s">
        <v>253</v>
      </c>
      <c r="H503" s="310" t="s">
        <v>603</v>
      </c>
      <c r="I503" s="309" t="s">
        <v>408</v>
      </c>
      <c r="J503" s="308"/>
      <c r="K503" s="308"/>
      <c r="L503" s="308">
        <v>10306</v>
      </c>
      <c r="M503" s="307"/>
      <c r="N503" s="306"/>
      <c r="O503" s="305" t="s">
        <v>385</v>
      </c>
      <c r="P503" s="304">
        <v>8000</v>
      </c>
      <c r="Q503" s="304">
        <v>5122.2299999999996</v>
      </c>
      <c r="R503" s="304"/>
      <c r="S503" s="304"/>
      <c r="T503" s="304">
        <v>586.13</v>
      </c>
      <c r="U503" s="304">
        <v>586.13</v>
      </c>
      <c r="V503" s="304"/>
      <c r="W503" s="304">
        <v>586.13</v>
      </c>
      <c r="X503" s="304">
        <v>586.13</v>
      </c>
      <c r="Y503" s="304"/>
      <c r="Z503" s="304">
        <v>586.13</v>
      </c>
      <c r="AA503" s="304">
        <v>586.13</v>
      </c>
      <c r="AB503" s="304"/>
      <c r="AC503" s="304">
        <v>560.64</v>
      </c>
      <c r="AD503" s="304">
        <v>560.64</v>
      </c>
      <c r="AE503" s="304"/>
      <c r="AF503" s="304">
        <v>560.64</v>
      </c>
      <c r="AG503" s="304">
        <v>560.64</v>
      </c>
      <c r="AH503" s="304"/>
      <c r="AI503" s="304">
        <v>560.64</v>
      </c>
      <c r="AJ503" s="304">
        <v>560.64</v>
      </c>
      <c r="AK503" s="304"/>
      <c r="AL503" s="304">
        <v>560.64</v>
      </c>
      <c r="AM503" s="304">
        <v>560.64</v>
      </c>
      <c r="AN503" s="304"/>
      <c r="AO503" s="304">
        <v>560.64</v>
      </c>
      <c r="AP503" s="304">
        <v>560.64</v>
      </c>
      <c r="AQ503" s="304"/>
      <c r="AR503" s="304">
        <v>560.64</v>
      </c>
      <c r="AS503" s="304">
        <v>560.64</v>
      </c>
      <c r="AT503" s="304"/>
      <c r="AU503" s="304">
        <v>700</v>
      </c>
      <c r="AV503" s="304">
        <v>0</v>
      </c>
      <c r="AW503" s="304"/>
      <c r="AX503" s="304">
        <v>700</v>
      </c>
      <c r="AY503" s="304">
        <v>0</v>
      </c>
      <c r="AZ503" s="304"/>
      <c r="BA503" s="303">
        <v>1477.77</v>
      </c>
      <c r="BB503" s="302">
        <v>0</v>
      </c>
      <c r="BC503" s="302"/>
      <c r="BD503" s="301"/>
      <c r="BE503" s="300"/>
      <c r="BF503" s="287"/>
    </row>
    <row r="504" spans="1:58" ht="31.8" x14ac:dyDescent="0.3">
      <c r="A504" s="295"/>
      <c r="B504" s="354" t="s">
        <v>768</v>
      </c>
      <c r="C504" s="309">
        <v>609</v>
      </c>
      <c r="D504" s="312">
        <v>10</v>
      </c>
      <c r="E504" s="312">
        <v>3</v>
      </c>
      <c r="F504" s="311" t="s">
        <v>554</v>
      </c>
      <c r="G504" s="309" t="s">
        <v>272</v>
      </c>
      <c r="H504" s="310" t="s">
        <v>608</v>
      </c>
      <c r="I504" s="309" t="s">
        <v>429</v>
      </c>
      <c r="J504" s="308"/>
      <c r="K504" s="308"/>
      <c r="L504" s="308">
        <v>10306</v>
      </c>
      <c r="M504" s="307"/>
      <c r="N504" s="306"/>
      <c r="O504" s="305" t="s">
        <v>385</v>
      </c>
      <c r="P504" s="304">
        <v>548000</v>
      </c>
      <c r="Q504" s="304">
        <v>405853.35</v>
      </c>
      <c r="R504" s="304"/>
      <c r="S504" s="304"/>
      <c r="T504" s="304">
        <v>47192.25</v>
      </c>
      <c r="U504" s="304">
        <v>47192.25</v>
      </c>
      <c r="V504" s="304"/>
      <c r="W504" s="304">
        <v>43416.87</v>
      </c>
      <c r="X504" s="304">
        <v>43416.87</v>
      </c>
      <c r="Y504" s="304"/>
      <c r="Z504" s="304">
        <v>47192.25</v>
      </c>
      <c r="AA504" s="304">
        <v>47192.25</v>
      </c>
      <c r="AB504" s="304"/>
      <c r="AC504" s="304">
        <v>45304.56</v>
      </c>
      <c r="AD504" s="304">
        <v>45304.56</v>
      </c>
      <c r="AE504" s="304"/>
      <c r="AF504" s="304">
        <v>45304.56</v>
      </c>
      <c r="AG504" s="304">
        <v>45304.56</v>
      </c>
      <c r="AH504" s="304"/>
      <c r="AI504" s="304">
        <v>45304.56</v>
      </c>
      <c r="AJ504" s="304">
        <v>45304.56</v>
      </c>
      <c r="AK504" s="304"/>
      <c r="AL504" s="304">
        <v>45304.56</v>
      </c>
      <c r="AM504" s="304">
        <v>45304.56</v>
      </c>
      <c r="AN504" s="304"/>
      <c r="AO504" s="304">
        <v>41529.18</v>
      </c>
      <c r="AP504" s="304">
        <v>41529.18</v>
      </c>
      <c r="AQ504" s="304"/>
      <c r="AR504" s="304">
        <v>45304.56</v>
      </c>
      <c r="AS504" s="304">
        <v>45304.56</v>
      </c>
      <c r="AT504" s="304"/>
      <c r="AU504" s="304">
        <v>55000</v>
      </c>
      <c r="AV504" s="304">
        <v>0</v>
      </c>
      <c r="AW504" s="304"/>
      <c r="AX504" s="304">
        <v>42198.63</v>
      </c>
      <c r="AY504" s="304">
        <v>0</v>
      </c>
      <c r="AZ504" s="304"/>
      <c r="BA504" s="303">
        <v>44948.02</v>
      </c>
      <c r="BB504" s="302">
        <v>0</v>
      </c>
      <c r="BC504" s="302"/>
      <c r="BD504" s="301"/>
      <c r="BE504" s="300"/>
      <c r="BF504" s="287"/>
    </row>
    <row r="505" spans="1:58" ht="31.8" x14ac:dyDescent="0.3">
      <c r="A505" s="295"/>
      <c r="B505" s="354" t="s">
        <v>768</v>
      </c>
      <c r="C505" s="309">
        <v>609</v>
      </c>
      <c r="D505" s="312">
        <v>10</v>
      </c>
      <c r="E505" s="312">
        <v>3</v>
      </c>
      <c r="F505" s="311" t="s">
        <v>555</v>
      </c>
      <c r="G505" s="309" t="s">
        <v>253</v>
      </c>
      <c r="H505" s="310" t="s">
        <v>603</v>
      </c>
      <c r="I505" s="309" t="s">
        <v>408</v>
      </c>
      <c r="J505" s="308"/>
      <c r="K505" s="308"/>
      <c r="L505" s="308">
        <v>10306</v>
      </c>
      <c r="M505" s="307"/>
      <c r="N505" s="306"/>
      <c r="O505" s="305" t="s">
        <v>385</v>
      </c>
      <c r="P505" s="304">
        <v>200</v>
      </c>
      <c r="Q505" s="304">
        <v>142.47</v>
      </c>
      <c r="R505" s="304"/>
      <c r="S505" s="304"/>
      <c r="T505" s="304">
        <v>15.83</v>
      </c>
      <c r="U505" s="304">
        <v>15.83</v>
      </c>
      <c r="V505" s="304"/>
      <c r="W505" s="304">
        <v>15.83</v>
      </c>
      <c r="X505" s="304">
        <v>15.83</v>
      </c>
      <c r="Y505" s="304"/>
      <c r="Z505" s="304">
        <v>15.83</v>
      </c>
      <c r="AA505" s="304">
        <v>15.83</v>
      </c>
      <c r="AB505" s="304"/>
      <c r="AC505" s="304">
        <v>15.83</v>
      </c>
      <c r="AD505" s="304">
        <v>15.83</v>
      </c>
      <c r="AE505" s="304"/>
      <c r="AF505" s="304">
        <v>15.83</v>
      </c>
      <c r="AG505" s="304">
        <v>15.83</v>
      </c>
      <c r="AH505" s="304"/>
      <c r="AI505" s="304">
        <v>15.83</v>
      </c>
      <c r="AJ505" s="304">
        <v>15.83</v>
      </c>
      <c r="AK505" s="304"/>
      <c r="AL505" s="304">
        <v>15.83</v>
      </c>
      <c r="AM505" s="304">
        <v>15.83</v>
      </c>
      <c r="AN505" s="304"/>
      <c r="AO505" s="304">
        <v>15.83</v>
      </c>
      <c r="AP505" s="304">
        <v>15.83</v>
      </c>
      <c r="AQ505" s="304"/>
      <c r="AR505" s="304">
        <v>15.83</v>
      </c>
      <c r="AS505" s="304">
        <v>15.83</v>
      </c>
      <c r="AT505" s="304"/>
      <c r="AU505" s="304">
        <v>17.489999999999998</v>
      </c>
      <c r="AV505" s="304">
        <v>0</v>
      </c>
      <c r="AW505" s="304"/>
      <c r="AX505" s="304">
        <v>15</v>
      </c>
      <c r="AY505" s="304">
        <v>0</v>
      </c>
      <c r="AZ505" s="304"/>
      <c r="BA505" s="303">
        <v>25.04</v>
      </c>
      <c r="BB505" s="302">
        <v>0</v>
      </c>
      <c r="BC505" s="302"/>
      <c r="BD505" s="301"/>
      <c r="BE505" s="300"/>
      <c r="BF505" s="287"/>
    </row>
    <row r="506" spans="1:58" ht="31.8" x14ac:dyDescent="0.3">
      <c r="A506" s="295"/>
      <c r="B506" s="354" t="s">
        <v>768</v>
      </c>
      <c r="C506" s="309">
        <v>609</v>
      </c>
      <c r="D506" s="312">
        <v>10</v>
      </c>
      <c r="E506" s="312">
        <v>3</v>
      </c>
      <c r="F506" s="311" t="s">
        <v>555</v>
      </c>
      <c r="G506" s="309" t="s">
        <v>272</v>
      </c>
      <c r="H506" s="310" t="s">
        <v>608</v>
      </c>
      <c r="I506" s="309" t="s">
        <v>429</v>
      </c>
      <c r="J506" s="308"/>
      <c r="K506" s="308"/>
      <c r="L506" s="308">
        <v>10306</v>
      </c>
      <c r="M506" s="307"/>
      <c r="N506" s="306"/>
      <c r="O506" s="305" t="s">
        <v>385</v>
      </c>
      <c r="P506" s="304">
        <v>33600</v>
      </c>
      <c r="Q506" s="304">
        <v>26381.7</v>
      </c>
      <c r="R506" s="304"/>
      <c r="S506" s="304"/>
      <c r="T506" s="304">
        <v>2931.3</v>
      </c>
      <c r="U506" s="304">
        <v>2931.3</v>
      </c>
      <c r="V506" s="304"/>
      <c r="W506" s="304">
        <v>2931.3</v>
      </c>
      <c r="X506" s="304">
        <v>2931.3</v>
      </c>
      <c r="Y506" s="304"/>
      <c r="Z506" s="304">
        <v>2931.3</v>
      </c>
      <c r="AA506" s="304">
        <v>2931.3</v>
      </c>
      <c r="AB506" s="304"/>
      <c r="AC506" s="304">
        <v>2931.3</v>
      </c>
      <c r="AD506" s="304">
        <v>2931.3</v>
      </c>
      <c r="AE506" s="304"/>
      <c r="AF506" s="304">
        <v>2931.3</v>
      </c>
      <c r="AG506" s="304">
        <v>2931.3</v>
      </c>
      <c r="AH506" s="304"/>
      <c r="AI506" s="304">
        <v>2931.3</v>
      </c>
      <c r="AJ506" s="304">
        <v>2931.3</v>
      </c>
      <c r="AK506" s="304"/>
      <c r="AL506" s="304">
        <v>2931.3</v>
      </c>
      <c r="AM506" s="304">
        <v>2931.3</v>
      </c>
      <c r="AN506" s="304"/>
      <c r="AO506" s="304">
        <v>2931.3</v>
      </c>
      <c r="AP506" s="304">
        <v>2931.3</v>
      </c>
      <c r="AQ506" s="304"/>
      <c r="AR506" s="304">
        <v>2931.3</v>
      </c>
      <c r="AS506" s="304">
        <v>2931.3</v>
      </c>
      <c r="AT506" s="304"/>
      <c r="AU506" s="304">
        <v>3206.1</v>
      </c>
      <c r="AV506" s="304">
        <v>0</v>
      </c>
      <c r="AW506" s="304"/>
      <c r="AX506" s="304">
        <v>2806.1</v>
      </c>
      <c r="AY506" s="304">
        <v>0</v>
      </c>
      <c r="AZ506" s="304"/>
      <c r="BA506" s="303">
        <v>1206.0999999999999</v>
      </c>
      <c r="BB506" s="302">
        <v>0</v>
      </c>
      <c r="BC506" s="302"/>
      <c r="BD506" s="301"/>
      <c r="BE506" s="300"/>
      <c r="BF506" s="287"/>
    </row>
    <row r="507" spans="1:58" ht="31.8" x14ac:dyDescent="0.3">
      <c r="A507" s="295"/>
      <c r="B507" s="354" t="s">
        <v>768</v>
      </c>
      <c r="C507" s="309">
        <v>609</v>
      </c>
      <c r="D507" s="312">
        <v>10</v>
      </c>
      <c r="E507" s="312">
        <v>3</v>
      </c>
      <c r="F507" s="311" t="s">
        <v>556</v>
      </c>
      <c r="G507" s="309" t="s">
        <v>253</v>
      </c>
      <c r="H507" s="310" t="s">
        <v>603</v>
      </c>
      <c r="I507" s="309" t="s">
        <v>408</v>
      </c>
      <c r="J507" s="308"/>
      <c r="K507" s="308"/>
      <c r="L507" s="308">
        <v>10306</v>
      </c>
      <c r="M507" s="307"/>
      <c r="N507" s="306"/>
      <c r="O507" s="305" t="s">
        <v>385</v>
      </c>
      <c r="P507" s="304">
        <v>52.76</v>
      </c>
      <c r="Q507" s="304">
        <v>52.76</v>
      </c>
      <c r="R507" s="304"/>
      <c r="S507" s="304"/>
      <c r="T507" s="304">
        <v>13.19</v>
      </c>
      <c r="U507" s="304">
        <v>13.19</v>
      </c>
      <c r="V507" s="304"/>
      <c r="W507" s="304">
        <v>13.19</v>
      </c>
      <c r="X507" s="304">
        <v>13.19</v>
      </c>
      <c r="Y507" s="304"/>
      <c r="Z507" s="304">
        <v>13.19</v>
      </c>
      <c r="AA507" s="304">
        <v>13.19</v>
      </c>
      <c r="AB507" s="304"/>
      <c r="AC507" s="304">
        <v>13.19</v>
      </c>
      <c r="AD507" s="304">
        <v>13.19</v>
      </c>
      <c r="AE507" s="304"/>
      <c r="AF507" s="304">
        <v>0</v>
      </c>
      <c r="AG507" s="304">
        <v>0</v>
      </c>
      <c r="AH507" s="304"/>
      <c r="AI507" s="304">
        <v>0</v>
      </c>
      <c r="AJ507" s="304">
        <v>0</v>
      </c>
      <c r="AK507" s="304"/>
      <c r="AL507" s="304">
        <v>0</v>
      </c>
      <c r="AM507" s="304">
        <v>0</v>
      </c>
      <c r="AN507" s="304"/>
      <c r="AO507" s="304">
        <v>0</v>
      </c>
      <c r="AP507" s="304">
        <v>0</v>
      </c>
      <c r="AQ507" s="304"/>
      <c r="AR507" s="304">
        <v>0</v>
      </c>
      <c r="AS507" s="304">
        <v>0</v>
      </c>
      <c r="AT507" s="304"/>
      <c r="AU507" s="304">
        <v>0</v>
      </c>
      <c r="AV507" s="304">
        <v>0</v>
      </c>
      <c r="AW507" s="304"/>
      <c r="AX507" s="304">
        <v>0</v>
      </c>
      <c r="AY507" s="304">
        <v>0</v>
      </c>
      <c r="AZ507" s="304"/>
      <c r="BA507" s="303">
        <v>0</v>
      </c>
      <c r="BB507" s="302">
        <v>0</v>
      </c>
      <c r="BC507" s="302"/>
      <c r="BD507" s="301"/>
      <c r="BE507" s="300"/>
      <c r="BF507" s="287"/>
    </row>
    <row r="508" spans="1:58" ht="31.8" x14ac:dyDescent="0.3">
      <c r="A508" s="295"/>
      <c r="B508" s="354" t="s">
        <v>768</v>
      </c>
      <c r="C508" s="309">
        <v>609</v>
      </c>
      <c r="D508" s="312">
        <v>10</v>
      </c>
      <c r="E508" s="312">
        <v>3</v>
      </c>
      <c r="F508" s="311" t="s">
        <v>556</v>
      </c>
      <c r="G508" s="309" t="s">
        <v>272</v>
      </c>
      <c r="H508" s="310" t="s">
        <v>608</v>
      </c>
      <c r="I508" s="309" t="s">
        <v>429</v>
      </c>
      <c r="J508" s="308"/>
      <c r="K508" s="308"/>
      <c r="L508" s="308">
        <v>10306</v>
      </c>
      <c r="M508" s="307"/>
      <c r="N508" s="306"/>
      <c r="O508" s="305" t="s">
        <v>385</v>
      </c>
      <c r="P508" s="304">
        <v>3908.4</v>
      </c>
      <c r="Q508" s="304">
        <v>3908.4</v>
      </c>
      <c r="R508" s="304"/>
      <c r="S508" s="304"/>
      <c r="T508" s="304">
        <v>977.1</v>
      </c>
      <c r="U508" s="304">
        <v>977.1</v>
      </c>
      <c r="V508" s="304"/>
      <c r="W508" s="304">
        <v>977.1</v>
      </c>
      <c r="X508" s="304">
        <v>977.1</v>
      </c>
      <c r="Y508" s="304"/>
      <c r="Z508" s="304">
        <v>977.1</v>
      </c>
      <c r="AA508" s="304">
        <v>977.1</v>
      </c>
      <c r="AB508" s="304"/>
      <c r="AC508" s="304">
        <v>977.1</v>
      </c>
      <c r="AD508" s="304">
        <v>977.1</v>
      </c>
      <c r="AE508" s="304"/>
      <c r="AF508" s="304">
        <v>0</v>
      </c>
      <c r="AG508" s="304">
        <v>0</v>
      </c>
      <c r="AH508" s="304"/>
      <c r="AI508" s="304">
        <v>0</v>
      </c>
      <c r="AJ508" s="304">
        <v>0</v>
      </c>
      <c r="AK508" s="304"/>
      <c r="AL508" s="304">
        <v>0</v>
      </c>
      <c r="AM508" s="304">
        <v>0</v>
      </c>
      <c r="AN508" s="304"/>
      <c r="AO508" s="304">
        <v>0</v>
      </c>
      <c r="AP508" s="304">
        <v>0</v>
      </c>
      <c r="AQ508" s="304"/>
      <c r="AR508" s="304">
        <v>0</v>
      </c>
      <c r="AS508" s="304">
        <v>0</v>
      </c>
      <c r="AT508" s="304"/>
      <c r="AU508" s="304">
        <v>0</v>
      </c>
      <c r="AV508" s="304">
        <v>0</v>
      </c>
      <c r="AW508" s="304"/>
      <c r="AX508" s="304">
        <v>0</v>
      </c>
      <c r="AY508" s="304">
        <v>0</v>
      </c>
      <c r="AZ508" s="304"/>
      <c r="BA508" s="303">
        <v>0</v>
      </c>
      <c r="BB508" s="302">
        <v>0</v>
      </c>
      <c r="BC508" s="302"/>
      <c r="BD508" s="301"/>
      <c r="BE508" s="300"/>
      <c r="BF508" s="287"/>
    </row>
    <row r="509" spans="1:58" ht="31.8" x14ac:dyDescent="0.3">
      <c r="A509" s="295"/>
      <c r="B509" s="354" t="s">
        <v>768</v>
      </c>
      <c r="C509" s="309">
        <v>609</v>
      </c>
      <c r="D509" s="312">
        <v>10</v>
      </c>
      <c r="E509" s="312">
        <v>3</v>
      </c>
      <c r="F509" s="311" t="s">
        <v>557</v>
      </c>
      <c r="G509" s="309" t="s">
        <v>253</v>
      </c>
      <c r="H509" s="310" t="s">
        <v>601</v>
      </c>
      <c r="I509" s="309" t="s">
        <v>406</v>
      </c>
      <c r="J509" s="308"/>
      <c r="K509" s="308"/>
      <c r="L509" s="308">
        <v>10306</v>
      </c>
      <c r="M509" s="307"/>
      <c r="N509" s="306"/>
      <c r="O509" s="305" t="s">
        <v>385</v>
      </c>
      <c r="P509" s="304">
        <v>20535</v>
      </c>
      <c r="Q509" s="304">
        <v>8435.06</v>
      </c>
      <c r="R509" s="304"/>
      <c r="S509" s="304"/>
      <c r="T509" s="304">
        <v>1067.3399999999999</v>
      </c>
      <c r="U509" s="304">
        <v>1067.3399999999999</v>
      </c>
      <c r="V509" s="304"/>
      <c r="W509" s="304">
        <v>795.43</v>
      </c>
      <c r="X509" s="304">
        <v>795.43</v>
      </c>
      <c r="Y509" s="304"/>
      <c r="Z509" s="304">
        <v>1156.8599999999999</v>
      </c>
      <c r="AA509" s="304">
        <v>1156.8599999999999</v>
      </c>
      <c r="AB509" s="304"/>
      <c r="AC509" s="304">
        <v>689.78</v>
      </c>
      <c r="AD509" s="304">
        <v>689.78</v>
      </c>
      <c r="AE509" s="304"/>
      <c r="AF509" s="304">
        <v>1343.94</v>
      </c>
      <c r="AG509" s="304">
        <v>1343.94</v>
      </c>
      <c r="AH509" s="304"/>
      <c r="AI509" s="304">
        <v>1049.3900000000001</v>
      </c>
      <c r="AJ509" s="304">
        <v>1049.3900000000001</v>
      </c>
      <c r="AK509" s="304"/>
      <c r="AL509" s="304">
        <v>930.3</v>
      </c>
      <c r="AM509" s="304">
        <v>930.3</v>
      </c>
      <c r="AN509" s="304"/>
      <c r="AO509" s="304">
        <v>458.95</v>
      </c>
      <c r="AP509" s="304">
        <v>458.95</v>
      </c>
      <c r="AQ509" s="304"/>
      <c r="AR509" s="304">
        <v>943.07</v>
      </c>
      <c r="AS509" s="304">
        <v>943.07</v>
      </c>
      <c r="AT509" s="304"/>
      <c r="AU509" s="304">
        <v>2606.67</v>
      </c>
      <c r="AV509" s="304">
        <v>0</v>
      </c>
      <c r="AW509" s="304"/>
      <c r="AX509" s="304">
        <v>1500</v>
      </c>
      <c r="AY509" s="304">
        <v>0</v>
      </c>
      <c r="AZ509" s="304"/>
      <c r="BA509" s="303">
        <v>7993.27</v>
      </c>
      <c r="BB509" s="302">
        <v>0</v>
      </c>
      <c r="BC509" s="302"/>
      <c r="BD509" s="301"/>
      <c r="BE509" s="300"/>
      <c r="BF509" s="287"/>
    </row>
    <row r="510" spans="1:58" ht="31.8" x14ac:dyDescent="0.3">
      <c r="A510" s="295"/>
      <c r="B510" s="354" t="s">
        <v>768</v>
      </c>
      <c r="C510" s="309">
        <v>609</v>
      </c>
      <c r="D510" s="312">
        <v>10</v>
      </c>
      <c r="E510" s="312">
        <v>3</v>
      </c>
      <c r="F510" s="311" t="s">
        <v>557</v>
      </c>
      <c r="G510" s="309" t="s">
        <v>253</v>
      </c>
      <c r="H510" s="310" t="s">
        <v>603</v>
      </c>
      <c r="I510" s="309" t="s">
        <v>408</v>
      </c>
      <c r="J510" s="308"/>
      <c r="K510" s="308"/>
      <c r="L510" s="308">
        <v>10306</v>
      </c>
      <c r="M510" s="307"/>
      <c r="N510" s="306"/>
      <c r="O510" s="305" t="s">
        <v>385</v>
      </c>
      <c r="P510" s="304">
        <v>740000</v>
      </c>
      <c r="Q510" s="304">
        <v>501131.35</v>
      </c>
      <c r="R510" s="304"/>
      <c r="S510" s="304"/>
      <c r="T510" s="304">
        <v>58051.46</v>
      </c>
      <c r="U510" s="304">
        <v>58051.46</v>
      </c>
      <c r="V510" s="304"/>
      <c r="W510" s="304">
        <v>66989.679999999993</v>
      </c>
      <c r="X510" s="304">
        <v>66989.679999999993</v>
      </c>
      <c r="Y510" s="304"/>
      <c r="Z510" s="304">
        <v>67003.61</v>
      </c>
      <c r="AA510" s="304">
        <v>67003.61</v>
      </c>
      <c r="AB510" s="304"/>
      <c r="AC510" s="304">
        <v>57130.239999999998</v>
      </c>
      <c r="AD510" s="304">
        <v>57130.239999999998</v>
      </c>
      <c r="AE510" s="304"/>
      <c r="AF510" s="304">
        <v>58796.3</v>
      </c>
      <c r="AG510" s="304">
        <v>58796.3</v>
      </c>
      <c r="AH510" s="304"/>
      <c r="AI510" s="304">
        <v>48676.02</v>
      </c>
      <c r="AJ510" s="304">
        <v>48676.02</v>
      </c>
      <c r="AK510" s="304"/>
      <c r="AL510" s="304">
        <v>48128.89</v>
      </c>
      <c r="AM510" s="304">
        <v>48128.89</v>
      </c>
      <c r="AN510" s="304"/>
      <c r="AO510" s="304">
        <v>48581.65</v>
      </c>
      <c r="AP510" s="304">
        <v>48581.65</v>
      </c>
      <c r="AQ510" s="304"/>
      <c r="AR510" s="304">
        <v>47773.5</v>
      </c>
      <c r="AS510" s="304">
        <v>47773.5</v>
      </c>
      <c r="AT510" s="304"/>
      <c r="AU510" s="304">
        <v>70000</v>
      </c>
      <c r="AV510" s="304">
        <v>0</v>
      </c>
      <c r="AW510" s="304"/>
      <c r="AX510" s="304">
        <v>60000</v>
      </c>
      <c r="AY510" s="304">
        <v>0</v>
      </c>
      <c r="AZ510" s="304"/>
      <c r="BA510" s="303">
        <v>108868.65</v>
      </c>
      <c r="BB510" s="302">
        <v>0</v>
      </c>
      <c r="BC510" s="302"/>
      <c r="BD510" s="301"/>
      <c r="BE510" s="300"/>
      <c r="BF510" s="287"/>
    </row>
    <row r="511" spans="1:58" ht="31.8" x14ac:dyDescent="0.3">
      <c r="A511" s="295"/>
      <c r="B511" s="354" t="s">
        <v>768</v>
      </c>
      <c r="C511" s="309">
        <v>609</v>
      </c>
      <c r="D511" s="312">
        <v>10</v>
      </c>
      <c r="E511" s="312">
        <v>3</v>
      </c>
      <c r="F511" s="311" t="s">
        <v>557</v>
      </c>
      <c r="G511" s="309" t="s">
        <v>257</v>
      </c>
      <c r="H511" s="310" t="s">
        <v>615</v>
      </c>
      <c r="I511" s="309" t="s">
        <v>452</v>
      </c>
      <c r="J511" s="308"/>
      <c r="K511" s="308"/>
      <c r="L511" s="308">
        <v>10306</v>
      </c>
      <c r="M511" s="307"/>
      <c r="N511" s="306"/>
      <c r="O511" s="305" t="s">
        <v>385</v>
      </c>
      <c r="P511" s="304">
        <v>48048000</v>
      </c>
      <c r="Q511" s="304">
        <v>37748296.119999997</v>
      </c>
      <c r="R511" s="304"/>
      <c r="S511" s="304"/>
      <c r="T511" s="304">
        <v>4505595.1399999997</v>
      </c>
      <c r="U511" s="304">
        <v>4505595.1399999997</v>
      </c>
      <c r="V511" s="304"/>
      <c r="W511" s="304">
        <v>4898465.05</v>
      </c>
      <c r="X511" s="304">
        <v>4898465.05</v>
      </c>
      <c r="Y511" s="304"/>
      <c r="Z511" s="304">
        <v>5039187.18</v>
      </c>
      <c r="AA511" s="304">
        <v>5039187.18</v>
      </c>
      <c r="AB511" s="304"/>
      <c r="AC511" s="304">
        <v>4281762.2</v>
      </c>
      <c r="AD511" s="304">
        <v>4281762.2</v>
      </c>
      <c r="AE511" s="304"/>
      <c r="AF511" s="304">
        <v>4429850.47</v>
      </c>
      <c r="AG511" s="304">
        <v>4429850.47</v>
      </c>
      <c r="AH511" s="304"/>
      <c r="AI511" s="304">
        <v>3682848.36</v>
      </c>
      <c r="AJ511" s="304">
        <v>3682848.36</v>
      </c>
      <c r="AK511" s="304"/>
      <c r="AL511" s="304">
        <v>3647008.26</v>
      </c>
      <c r="AM511" s="304">
        <v>3647008.26</v>
      </c>
      <c r="AN511" s="304"/>
      <c r="AO511" s="304">
        <v>3657504.3</v>
      </c>
      <c r="AP511" s="304">
        <v>3657504.3</v>
      </c>
      <c r="AQ511" s="304"/>
      <c r="AR511" s="304">
        <v>3606075.16</v>
      </c>
      <c r="AS511" s="304">
        <v>3606075.16</v>
      </c>
      <c r="AT511" s="304"/>
      <c r="AU511" s="304">
        <v>4400000</v>
      </c>
      <c r="AV511" s="304">
        <v>0</v>
      </c>
      <c r="AW511" s="304"/>
      <c r="AX511" s="304">
        <v>5877307.2999999998</v>
      </c>
      <c r="AY511" s="304">
        <v>0</v>
      </c>
      <c r="AZ511" s="304"/>
      <c r="BA511" s="303">
        <v>22396.58</v>
      </c>
      <c r="BB511" s="302">
        <v>0</v>
      </c>
      <c r="BC511" s="302"/>
      <c r="BD511" s="301"/>
      <c r="BE511" s="300"/>
      <c r="BF511" s="287"/>
    </row>
    <row r="512" spans="1:58" ht="31.8" x14ac:dyDescent="0.3">
      <c r="A512" s="295"/>
      <c r="B512" s="354" t="s">
        <v>768</v>
      </c>
      <c r="C512" s="309">
        <v>609</v>
      </c>
      <c r="D512" s="312">
        <v>10</v>
      </c>
      <c r="E512" s="312">
        <v>3</v>
      </c>
      <c r="F512" s="311" t="s">
        <v>558</v>
      </c>
      <c r="G512" s="309" t="s">
        <v>253</v>
      </c>
      <c r="H512" s="310" t="s">
        <v>601</v>
      </c>
      <c r="I512" s="309" t="s">
        <v>406</v>
      </c>
      <c r="J512" s="308"/>
      <c r="K512" s="308"/>
      <c r="L512" s="308">
        <v>10306</v>
      </c>
      <c r="M512" s="307"/>
      <c r="N512" s="306"/>
      <c r="O512" s="305" t="s">
        <v>385</v>
      </c>
      <c r="P512" s="304">
        <v>1000</v>
      </c>
      <c r="Q512" s="304">
        <v>360.11</v>
      </c>
      <c r="R512" s="304"/>
      <c r="S512" s="304"/>
      <c r="T512" s="304">
        <v>46.64</v>
      </c>
      <c r="U512" s="304">
        <v>46.64</v>
      </c>
      <c r="V512" s="304"/>
      <c r="W512" s="304">
        <v>0</v>
      </c>
      <c r="X512" s="304">
        <v>0</v>
      </c>
      <c r="Y512" s="304"/>
      <c r="Z512" s="304">
        <v>54.69</v>
      </c>
      <c r="AA512" s="304">
        <v>54.69</v>
      </c>
      <c r="AB512" s="304"/>
      <c r="AC512" s="304">
        <v>52.38</v>
      </c>
      <c r="AD512" s="304">
        <v>52.38</v>
      </c>
      <c r="AE512" s="304"/>
      <c r="AF512" s="304">
        <v>53.1</v>
      </c>
      <c r="AG512" s="304">
        <v>53.1</v>
      </c>
      <c r="AH512" s="304"/>
      <c r="AI512" s="304">
        <v>28.94</v>
      </c>
      <c r="AJ512" s="304">
        <v>28.94</v>
      </c>
      <c r="AK512" s="304"/>
      <c r="AL512" s="304">
        <v>59.24</v>
      </c>
      <c r="AM512" s="304">
        <v>59.24</v>
      </c>
      <c r="AN512" s="304"/>
      <c r="AO512" s="304">
        <v>11.6</v>
      </c>
      <c r="AP512" s="304">
        <v>11.6</v>
      </c>
      <c r="AQ512" s="304"/>
      <c r="AR512" s="304">
        <v>53.52</v>
      </c>
      <c r="AS512" s="304">
        <v>53.52</v>
      </c>
      <c r="AT512" s="304"/>
      <c r="AU512" s="304">
        <v>167.96</v>
      </c>
      <c r="AV512" s="304">
        <v>0</v>
      </c>
      <c r="AW512" s="304"/>
      <c r="AX512" s="304">
        <v>374.31</v>
      </c>
      <c r="AY512" s="304">
        <v>0</v>
      </c>
      <c r="AZ512" s="304"/>
      <c r="BA512" s="303">
        <v>97.62</v>
      </c>
      <c r="BB512" s="302">
        <v>0</v>
      </c>
      <c r="BC512" s="302"/>
      <c r="BD512" s="301"/>
      <c r="BE512" s="300"/>
      <c r="BF512" s="287"/>
    </row>
    <row r="513" spans="1:58" ht="31.8" x14ac:dyDescent="0.3">
      <c r="A513" s="295"/>
      <c r="B513" s="354" t="s">
        <v>768</v>
      </c>
      <c r="C513" s="309">
        <v>609</v>
      </c>
      <c r="D513" s="312">
        <v>10</v>
      </c>
      <c r="E513" s="312">
        <v>3</v>
      </c>
      <c r="F513" s="311" t="s">
        <v>558</v>
      </c>
      <c r="G513" s="309" t="s">
        <v>253</v>
      </c>
      <c r="H513" s="310" t="s">
        <v>603</v>
      </c>
      <c r="I513" s="309" t="s">
        <v>408</v>
      </c>
      <c r="J513" s="308"/>
      <c r="K513" s="308"/>
      <c r="L513" s="308">
        <v>10306</v>
      </c>
      <c r="M513" s="307"/>
      <c r="N513" s="306"/>
      <c r="O513" s="305" t="s">
        <v>385</v>
      </c>
      <c r="P513" s="304">
        <v>1000</v>
      </c>
      <c r="Q513" s="304">
        <v>439.23</v>
      </c>
      <c r="R513" s="304"/>
      <c r="S513" s="304"/>
      <c r="T513" s="304">
        <v>11.16</v>
      </c>
      <c r="U513" s="304">
        <v>11.16</v>
      </c>
      <c r="V513" s="304"/>
      <c r="W513" s="304">
        <v>110.5</v>
      </c>
      <c r="X513" s="304">
        <v>110.5</v>
      </c>
      <c r="Y513" s="304"/>
      <c r="Z513" s="304">
        <v>68.959999999999994</v>
      </c>
      <c r="AA513" s="304">
        <v>68.959999999999994</v>
      </c>
      <c r="AB513" s="304"/>
      <c r="AC513" s="304">
        <v>75.709999999999994</v>
      </c>
      <c r="AD513" s="304">
        <v>75.709999999999994</v>
      </c>
      <c r="AE513" s="304"/>
      <c r="AF513" s="304">
        <v>58.37</v>
      </c>
      <c r="AG513" s="304">
        <v>58.37</v>
      </c>
      <c r="AH513" s="304"/>
      <c r="AI513" s="304">
        <v>25.78</v>
      </c>
      <c r="AJ513" s="304">
        <v>25.78</v>
      </c>
      <c r="AK513" s="304"/>
      <c r="AL513" s="304">
        <v>29.66</v>
      </c>
      <c r="AM513" s="304">
        <v>29.66</v>
      </c>
      <c r="AN513" s="304"/>
      <c r="AO513" s="304">
        <v>30.95</v>
      </c>
      <c r="AP513" s="304">
        <v>30.95</v>
      </c>
      <c r="AQ513" s="304"/>
      <c r="AR513" s="304">
        <v>28.14</v>
      </c>
      <c r="AS513" s="304">
        <v>28.14</v>
      </c>
      <c r="AT513" s="304"/>
      <c r="AU513" s="304">
        <v>215.85</v>
      </c>
      <c r="AV513" s="304">
        <v>0</v>
      </c>
      <c r="AW513" s="304"/>
      <c r="AX513" s="304">
        <v>320.63</v>
      </c>
      <c r="AY513" s="304">
        <v>0</v>
      </c>
      <c r="AZ513" s="304"/>
      <c r="BA513" s="303">
        <v>24.29</v>
      </c>
      <c r="BB513" s="302">
        <v>0</v>
      </c>
      <c r="BC513" s="302"/>
      <c r="BD513" s="301"/>
      <c r="BE513" s="300"/>
      <c r="BF513" s="287"/>
    </row>
    <row r="514" spans="1:58" ht="31.8" x14ac:dyDescent="0.3">
      <c r="A514" s="295"/>
      <c r="B514" s="354" t="s">
        <v>768</v>
      </c>
      <c r="C514" s="309">
        <v>609</v>
      </c>
      <c r="D514" s="312">
        <v>10</v>
      </c>
      <c r="E514" s="312">
        <v>3</v>
      </c>
      <c r="F514" s="311" t="s">
        <v>558</v>
      </c>
      <c r="G514" s="309" t="s">
        <v>257</v>
      </c>
      <c r="H514" s="310" t="s">
        <v>615</v>
      </c>
      <c r="I514" s="309" t="s">
        <v>452</v>
      </c>
      <c r="J514" s="308"/>
      <c r="K514" s="308"/>
      <c r="L514" s="308">
        <v>10306</v>
      </c>
      <c r="M514" s="307"/>
      <c r="N514" s="306"/>
      <c r="O514" s="305" t="s">
        <v>385</v>
      </c>
      <c r="P514" s="304">
        <v>310455.53000000003</v>
      </c>
      <c r="Q514" s="304">
        <v>245523.20000000001</v>
      </c>
      <c r="R514" s="304"/>
      <c r="S514" s="304"/>
      <c r="T514" s="304">
        <v>31961.7</v>
      </c>
      <c r="U514" s="304">
        <v>31961.7</v>
      </c>
      <c r="V514" s="304"/>
      <c r="W514" s="304">
        <v>31933.26</v>
      </c>
      <c r="X514" s="304">
        <v>31933.26</v>
      </c>
      <c r="Y514" s="304"/>
      <c r="Z514" s="304">
        <v>38066.370000000003</v>
      </c>
      <c r="AA514" s="304">
        <v>38066.370000000003</v>
      </c>
      <c r="AB514" s="304"/>
      <c r="AC514" s="304">
        <v>41289.550000000003</v>
      </c>
      <c r="AD514" s="304">
        <v>41289.550000000003</v>
      </c>
      <c r="AE514" s="304"/>
      <c r="AF514" s="304">
        <v>32667.94</v>
      </c>
      <c r="AG514" s="304">
        <v>32667.94</v>
      </c>
      <c r="AH514" s="304"/>
      <c r="AI514" s="304">
        <v>14788.48</v>
      </c>
      <c r="AJ514" s="304">
        <v>14788.48</v>
      </c>
      <c r="AK514" s="304"/>
      <c r="AL514" s="304">
        <v>18716.52</v>
      </c>
      <c r="AM514" s="304">
        <v>18716.52</v>
      </c>
      <c r="AN514" s="304"/>
      <c r="AO514" s="304">
        <v>18518.669999999998</v>
      </c>
      <c r="AP514" s="304">
        <v>18518.669999999998</v>
      </c>
      <c r="AQ514" s="304"/>
      <c r="AR514" s="304">
        <v>17580.71</v>
      </c>
      <c r="AS514" s="304">
        <v>17580.71</v>
      </c>
      <c r="AT514" s="304"/>
      <c r="AU514" s="304">
        <v>30431.71</v>
      </c>
      <c r="AV514" s="304">
        <v>0</v>
      </c>
      <c r="AW514" s="304"/>
      <c r="AX514" s="304">
        <v>34500.620000000003</v>
      </c>
      <c r="AY514" s="304">
        <v>0</v>
      </c>
      <c r="AZ514" s="304"/>
      <c r="BA514" s="303">
        <v>0</v>
      </c>
      <c r="BB514" s="302">
        <v>0</v>
      </c>
      <c r="BC514" s="302"/>
      <c r="BD514" s="301"/>
      <c r="BE514" s="300"/>
      <c r="BF514" s="287"/>
    </row>
    <row r="515" spans="1:58" ht="31.8" x14ac:dyDescent="0.3">
      <c r="A515" s="295"/>
      <c r="B515" s="354" t="s">
        <v>768</v>
      </c>
      <c r="C515" s="309">
        <v>609</v>
      </c>
      <c r="D515" s="312">
        <v>10</v>
      </c>
      <c r="E515" s="312">
        <v>3</v>
      </c>
      <c r="F515" s="311" t="s">
        <v>559</v>
      </c>
      <c r="G515" s="309" t="s">
        <v>257</v>
      </c>
      <c r="H515" s="310" t="s">
        <v>615</v>
      </c>
      <c r="I515" s="309" t="s">
        <v>452</v>
      </c>
      <c r="J515" s="308"/>
      <c r="K515" s="308"/>
      <c r="L515" s="308">
        <v>10306</v>
      </c>
      <c r="M515" s="307"/>
      <c r="N515" s="306"/>
      <c r="O515" s="305" t="s">
        <v>382</v>
      </c>
      <c r="P515" s="304">
        <v>414661.71</v>
      </c>
      <c r="Q515" s="304">
        <v>410266.47</v>
      </c>
      <c r="R515" s="304"/>
      <c r="S515" s="304"/>
      <c r="T515" s="304">
        <v>0</v>
      </c>
      <c r="U515" s="304">
        <v>0</v>
      </c>
      <c r="V515" s="304"/>
      <c r="W515" s="304">
        <v>101129.68</v>
      </c>
      <c r="X515" s="304">
        <v>101129.68</v>
      </c>
      <c r="Y515" s="304"/>
      <c r="Z515" s="304">
        <v>100640.91</v>
      </c>
      <c r="AA515" s="304">
        <v>100640.91</v>
      </c>
      <c r="AB515" s="304"/>
      <c r="AC515" s="304">
        <v>101020.39</v>
      </c>
      <c r="AD515" s="304">
        <v>101020.39</v>
      </c>
      <c r="AE515" s="304"/>
      <c r="AF515" s="304">
        <v>101511.49</v>
      </c>
      <c r="AG515" s="304">
        <v>101511.49</v>
      </c>
      <c r="AH515" s="304"/>
      <c r="AI515" s="304">
        <v>5475.3</v>
      </c>
      <c r="AJ515" s="304">
        <v>5475.3</v>
      </c>
      <c r="AK515" s="304"/>
      <c r="AL515" s="304">
        <v>488.7</v>
      </c>
      <c r="AM515" s="304">
        <v>488.7</v>
      </c>
      <c r="AN515" s="304"/>
      <c r="AO515" s="304">
        <v>0</v>
      </c>
      <c r="AP515" s="304">
        <v>0</v>
      </c>
      <c r="AQ515" s="304"/>
      <c r="AR515" s="304">
        <v>0</v>
      </c>
      <c r="AS515" s="304">
        <v>0</v>
      </c>
      <c r="AT515" s="304"/>
      <c r="AU515" s="304">
        <v>4395.24</v>
      </c>
      <c r="AV515" s="304">
        <v>0</v>
      </c>
      <c r="AW515" s="304"/>
      <c r="AX515" s="304">
        <v>0</v>
      </c>
      <c r="AY515" s="304">
        <v>0</v>
      </c>
      <c r="AZ515" s="304"/>
      <c r="BA515" s="303">
        <v>0</v>
      </c>
      <c r="BB515" s="302">
        <v>0</v>
      </c>
      <c r="BC515" s="302"/>
      <c r="BD515" s="301"/>
      <c r="BE515" s="300"/>
      <c r="BF515" s="287"/>
    </row>
    <row r="516" spans="1:58" ht="31.8" x14ac:dyDescent="0.3">
      <c r="A516" s="295"/>
      <c r="B516" s="354" t="s">
        <v>768</v>
      </c>
      <c r="C516" s="309">
        <v>609</v>
      </c>
      <c r="D516" s="312">
        <v>10</v>
      </c>
      <c r="E516" s="312">
        <v>3</v>
      </c>
      <c r="F516" s="311" t="s">
        <v>560</v>
      </c>
      <c r="G516" s="309" t="s">
        <v>253</v>
      </c>
      <c r="H516" s="310" t="s">
        <v>601</v>
      </c>
      <c r="I516" s="309" t="s">
        <v>406</v>
      </c>
      <c r="J516" s="308"/>
      <c r="K516" s="308"/>
      <c r="L516" s="308">
        <v>10306</v>
      </c>
      <c r="M516" s="307"/>
      <c r="N516" s="306"/>
      <c r="O516" s="305" t="s">
        <v>358</v>
      </c>
      <c r="P516" s="304">
        <v>61.34</v>
      </c>
      <c r="Q516" s="304">
        <v>61.34</v>
      </c>
      <c r="R516" s="304"/>
      <c r="S516" s="304"/>
      <c r="T516" s="304">
        <v>0</v>
      </c>
      <c r="U516" s="304">
        <v>0</v>
      </c>
      <c r="V516" s="304"/>
      <c r="W516" s="304">
        <v>0</v>
      </c>
      <c r="X516" s="304">
        <v>0</v>
      </c>
      <c r="Y516" s="304"/>
      <c r="Z516" s="304">
        <v>0</v>
      </c>
      <c r="AA516" s="304">
        <v>0</v>
      </c>
      <c r="AB516" s="304"/>
      <c r="AC516" s="304">
        <v>0</v>
      </c>
      <c r="AD516" s="304">
        <v>0</v>
      </c>
      <c r="AE516" s="304"/>
      <c r="AF516" s="304">
        <v>0</v>
      </c>
      <c r="AG516" s="304">
        <v>0</v>
      </c>
      <c r="AH516" s="304"/>
      <c r="AI516" s="304">
        <v>0</v>
      </c>
      <c r="AJ516" s="304">
        <v>0</v>
      </c>
      <c r="AK516" s="304"/>
      <c r="AL516" s="304">
        <v>0</v>
      </c>
      <c r="AM516" s="304">
        <v>0</v>
      </c>
      <c r="AN516" s="304"/>
      <c r="AO516" s="304">
        <v>61.34</v>
      </c>
      <c r="AP516" s="304">
        <v>61.34</v>
      </c>
      <c r="AQ516" s="304"/>
      <c r="AR516" s="304">
        <v>0</v>
      </c>
      <c r="AS516" s="304">
        <v>0</v>
      </c>
      <c r="AT516" s="304"/>
      <c r="AU516" s="304">
        <v>0</v>
      </c>
      <c r="AV516" s="304">
        <v>0</v>
      </c>
      <c r="AW516" s="304"/>
      <c r="AX516" s="304">
        <v>0</v>
      </c>
      <c r="AY516" s="304">
        <v>0</v>
      </c>
      <c r="AZ516" s="304"/>
      <c r="BA516" s="303">
        <v>0</v>
      </c>
      <c r="BB516" s="302">
        <v>0</v>
      </c>
      <c r="BC516" s="302"/>
      <c r="BD516" s="301"/>
      <c r="BE516" s="300"/>
      <c r="BF516" s="287"/>
    </row>
    <row r="517" spans="1:58" ht="31.8" x14ac:dyDescent="0.3">
      <c r="A517" s="295"/>
      <c r="B517" s="354" t="s">
        <v>768</v>
      </c>
      <c r="C517" s="309">
        <v>609</v>
      </c>
      <c r="D517" s="312">
        <v>10</v>
      </c>
      <c r="E517" s="312">
        <v>3</v>
      </c>
      <c r="F517" s="311" t="s">
        <v>560</v>
      </c>
      <c r="G517" s="309" t="s">
        <v>257</v>
      </c>
      <c r="H517" s="310" t="s">
        <v>615</v>
      </c>
      <c r="I517" s="309" t="s">
        <v>452</v>
      </c>
      <c r="J517" s="308"/>
      <c r="K517" s="308"/>
      <c r="L517" s="308">
        <v>10306</v>
      </c>
      <c r="M517" s="307"/>
      <c r="N517" s="306"/>
      <c r="O517" s="305" t="s">
        <v>358</v>
      </c>
      <c r="P517" s="304">
        <v>314686.33</v>
      </c>
      <c r="Q517" s="304">
        <v>253210.14</v>
      </c>
      <c r="R517" s="304"/>
      <c r="S517" s="304"/>
      <c r="T517" s="304">
        <v>9963.3799999999992</v>
      </c>
      <c r="U517" s="304">
        <v>9963.3799999999992</v>
      </c>
      <c r="V517" s="304"/>
      <c r="W517" s="304">
        <v>29303.200000000001</v>
      </c>
      <c r="X517" s="304">
        <v>29303.200000000001</v>
      </c>
      <c r="Y517" s="304"/>
      <c r="Z517" s="304">
        <v>25698.06</v>
      </c>
      <c r="AA517" s="304">
        <v>25698.06</v>
      </c>
      <c r="AB517" s="304"/>
      <c r="AC517" s="304">
        <v>29949.5</v>
      </c>
      <c r="AD517" s="304">
        <v>29949.5</v>
      </c>
      <c r="AE517" s="304"/>
      <c r="AF517" s="304">
        <v>19833.53</v>
      </c>
      <c r="AG517" s="304">
        <v>19833.53</v>
      </c>
      <c r="AH517" s="304"/>
      <c r="AI517" s="304">
        <v>24254.63</v>
      </c>
      <c r="AJ517" s="304">
        <v>24254.63</v>
      </c>
      <c r="AK517" s="304"/>
      <c r="AL517" s="304">
        <v>19356.59</v>
      </c>
      <c r="AM517" s="304">
        <v>19356.59</v>
      </c>
      <c r="AN517" s="304"/>
      <c r="AO517" s="304">
        <v>44978.65</v>
      </c>
      <c r="AP517" s="304">
        <v>44978.65</v>
      </c>
      <c r="AQ517" s="304"/>
      <c r="AR517" s="304">
        <v>49872.6</v>
      </c>
      <c r="AS517" s="304">
        <v>49872.6</v>
      </c>
      <c r="AT517" s="304"/>
      <c r="AU517" s="304">
        <v>48000</v>
      </c>
      <c r="AV517" s="304">
        <v>0</v>
      </c>
      <c r="AW517" s="304"/>
      <c r="AX517" s="304">
        <v>13134.93</v>
      </c>
      <c r="AY517" s="304">
        <v>0</v>
      </c>
      <c r="AZ517" s="304"/>
      <c r="BA517" s="303">
        <v>341.26</v>
      </c>
      <c r="BB517" s="302">
        <v>0</v>
      </c>
      <c r="BC517" s="302"/>
      <c r="BD517" s="301"/>
      <c r="BE517" s="300"/>
      <c r="BF517" s="287"/>
    </row>
    <row r="518" spans="1:58" ht="31.8" x14ac:dyDescent="0.3">
      <c r="A518" s="295"/>
      <c r="B518" s="354" t="s">
        <v>768</v>
      </c>
      <c r="C518" s="309">
        <v>609</v>
      </c>
      <c r="D518" s="312">
        <v>10</v>
      </c>
      <c r="E518" s="312">
        <v>3</v>
      </c>
      <c r="F518" s="311" t="s">
        <v>561</v>
      </c>
      <c r="G518" s="309" t="s">
        <v>253</v>
      </c>
      <c r="H518" s="310" t="s">
        <v>603</v>
      </c>
      <c r="I518" s="309" t="s">
        <v>408</v>
      </c>
      <c r="J518" s="308"/>
      <c r="K518" s="308"/>
      <c r="L518" s="308">
        <v>10306</v>
      </c>
      <c r="M518" s="307"/>
      <c r="N518" s="306"/>
      <c r="O518" s="305" t="s">
        <v>360</v>
      </c>
      <c r="P518" s="304">
        <v>602.46</v>
      </c>
      <c r="Q518" s="304">
        <v>602.46</v>
      </c>
      <c r="R518" s="304"/>
      <c r="S518" s="304"/>
      <c r="T518" s="304">
        <v>0</v>
      </c>
      <c r="U518" s="304">
        <v>0</v>
      </c>
      <c r="V518" s="304"/>
      <c r="W518" s="304">
        <v>0</v>
      </c>
      <c r="X518" s="304">
        <v>0</v>
      </c>
      <c r="Y518" s="304"/>
      <c r="Z518" s="304">
        <v>0</v>
      </c>
      <c r="AA518" s="304">
        <v>0</v>
      </c>
      <c r="AB518" s="304"/>
      <c r="AC518" s="304">
        <v>0</v>
      </c>
      <c r="AD518" s="304">
        <v>0</v>
      </c>
      <c r="AE518" s="304"/>
      <c r="AF518" s="304">
        <v>0</v>
      </c>
      <c r="AG518" s="304">
        <v>0</v>
      </c>
      <c r="AH518" s="304"/>
      <c r="AI518" s="304">
        <v>0</v>
      </c>
      <c r="AJ518" s="304">
        <v>0</v>
      </c>
      <c r="AK518" s="304"/>
      <c r="AL518" s="304">
        <v>602.46</v>
      </c>
      <c r="AM518" s="304">
        <v>602.46</v>
      </c>
      <c r="AN518" s="304"/>
      <c r="AO518" s="304">
        <v>0</v>
      </c>
      <c r="AP518" s="304">
        <v>0</v>
      </c>
      <c r="AQ518" s="304"/>
      <c r="AR518" s="304">
        <v>0</v>
      </c>
      <c r="AS518" s="304">
        <v>0</v>
      </c>
      <c r="AT518" s="304"/>
      <c r="AU518" s="304">
        <v>0</v>
      </c>
      <c r="AV518" s="304">
        <v>0</v>
      </c>
      <c r="AW518" s="304"/>
      <c r="AX518" s="304">
        <v>0</v>
      </c>
      <c r="AY518" s="304">
        <v>0</v>
      </c>
      <c r="AZ518" s="304"/>
      <c r="BA518" s="303">
        <v>0</v>
      </c>
      <c r="BB518" s="302">
        <v>0</v>
      </c>
      <c r="BC518" s="302"/>
      <c r="BD518" s="301"/>
      <c r="BE518" s="300"/>
      <c r="BF518" s="287"/>
    </row>
    <row r="519" spans="1:58" ht="31.8" x14ac:dyDescent="0.3">
      <c r="A519" s="295"/>
      <c r="B519" s="354" t="s">
        <v>768</v>
      </c>
      <c r="C519" s="309">
        <v>609</v>
      </c>
      <c r="D519" s="312">
        <v>10</v>
      </c>
      <c r="E519" s="312">
        <v>3</v>
      </c>
      <c r="F519" s="311" t="s">
        <v>561</v>
      </c>
      <c r="G519" s="309" t="s">
        <v>272</v>
      </c>
      <c r="H519" s="310" t="s">
        <v>608</v>
      </c>
      <c r="I519" s="309" t="s">
        <v>429</v>
      </c>
      <c r="J519" s="308"/>
      <c r="K519" s="308"/>
      <c r="L519" s="308">
        <v>10306</v>
      </c>
      <c r="M519" s="307"/>
      <c r="N519" s="306"/>
      <c r="O519" s="305" t="s">
        <v>360</v>
      </c>
      <c r="P519" s="304">
        <v>44626.65</v>
      </c>
      <c r="Q519" s="304">
        <v>44626.65</v>
      </c>
      <c r="R519" s="304"/>
      <c r="S519" s="304"/>
      <c r="T519" s="304">
        <v>0</v>
      </c>
      <c r="U519" s="304">
        <v>0</v>
      </c>
      <c r="V519" s="304"/>
      <c r="W519" s="304">
        <v>0</v>
      </c>
      <c r="X519" s="304">
        <v>0</v>
      </c>
      <c r="Y519" s="304"/>
      <c r="Z519" s="304">
        <v>0</v>
      </c>
      <c r="AA519" s="304">
        <v>0</v>
      </c>
      <c r="AB519" s="304"/>
      <c r="AC519" s="304">
        <v>0</v>
      </c>
      <c r="AD519" s="304">
        <v>0</v>
      </c>
      <c r="AE519" s="304"/>
      <c r="AF519" s="304">
        <v>0</v>
      </c>
      <c r="AG519" s="304">
        <v>0</v>
      </c>
      <c r="AH519" s="304"/>
      <c r="AI519" s="304">
        <v>0</v>
      </c>
      <c r="AJ519" s="304">
        <v>0</v>
      </c>
      <c r="AK519" s="304"/>
      <c r="AL519" s="304">
        <v>44626.65</v>
      </c>
      <c r="AM519" s="304">
        <v>44626.65</v>
      </c>
      <c r="AN519" s="304"/>
      <c r="AO519" s="304">
        <v>0</v>
      </c>
      <c r="AP519" s="304">
        <v>0</v>
      </c>
      <c r="AQ519" s="304"/>
      <c r="AR519" s="304">
        <v>0</v>
      </c>
      <c r="AS519" s="304">
        <v>0</v>
      </c>
      <c r="AT519" s="304"/>
      <c r="AU519" s="304">
        <v>0</v>
      </c>
      <c r="AV519" s="304">
        <v>0</v>
      </c>
      <c r="AW519" s="304"/>
      <c r="AX519" s="304">
        <v>0</v>
      </c>
      <c r="AY519" s="304">
        <v>0</v>
      </c>
      <c r="AZ519" s="304"/>
      <c r="BA519" s="303">
        <v>0</v>
      </c>
      <c r="BB519" s="302">
        <v>0</v>
      </c>
      <c r="BC519" s="302"/>
      <c r="BD519" s="301"/>
      <c r="BE519" s="300"/>
      <c r="BF519" s="287"/>
    </row>
    <row r="520" spans="1:58" ht="31.8" x14ac:dyDescent="0.3">
      <c r="A520" s="295"/>
      <c r="B520" s="354" t="s">
        <v>768</v>
      </c>
      <c r="C520" s="309">
        <v>609</v>
      </c>
      <c r="D520" s="312">
        <v>10</v>
      </c>
      <c r="E520" s="312">
        <v>3</v>
      </c>
      <c r="F520" s="311" t="s">
        <v>562</v>
      </c>
      <c r="G520" s="309" t="s">
        <v>253</v>
      </c>
      <c r="H520" s="310" t="s">
        <v>601</v>
      </c>
      <c r="I520" s="309" t="s">
        <v>406</v>
      </c>
      <c r="J520" s="308"/>
      <c r="K520" s="308"/>
      <c r="L520" s="308">
        <v>10306</v>
      </c>
      <c r="M520" s="307"/>
      <c r="N520" s="306"/>
      <c r="O520" s="305" t="s">
        <v>365</v>
      </c>
      <c r="P520" s="304">
        <v>32301.1</v>
      </c>
      <c r="Q520" s="304">
        <v>32301.1</v>
      </c>
      <c r="R520" s="304"/>
      <c r="S520" s="304"/>
      <c r="T520" s="304">
        <v>0</v>
      </c>
      <c r="U520" s="304">
        <v>0</v>
      </c>
      <c r="V520" s="304"/>
      <c r="W520" s="304">
        <v>0</v>
      </c>
      <c r="X520" s="304">
        <v>0</v>
      </c>
      <c r="Y520" s="304"/>
      <c r="Z520" s="304">
        <v>32301.1</v>
      </c>
      <c r="AA520" s="304">
        <v>32301.1</v>
      </c>
      <c r="AB520" s="304"/>
      <c r="AC520" s="304">
        <v>0</v>
      </c>
      <c r="AD520" s="304">
        <v>0</v>
      </c>
      <c r="AE520" s="304"/>
      <c r="AF520" s="304">
        <v>0</v>
      </c>
      <c r="AG520" s="304">
        <v>0</v>
      </c>
      <c r="AH520" s="304"/>
      <c r="AI520" s="304">
        <v>0</v>
      </c>
      <c r="AJ520" s="304">
        <v>0</v>
      </c>
      <c r="AK520" s="304"/>
      <c r="AL520" s="304">
        <v>0</v>
      </c>
      <c r="AM520" s="304">
        <v>0</v>
      </c>
      <c r="AN520" s="304"/>
      <c r="AO520" s="304">
        <v>0</v>
      </c>
      <c r="AP520" s="304">
        <v>0</v>
      </c>
      <c r="AQ520" s="304"/>
      <c r="AR520" s="304">
        <v>0</v>
      </c>
      <c r="AS520" s="304">
        <v>0</v>
      </c>
      <c r="AT520" s="304"/>
      <c r="AU520" s="304">
        <v>0</v>
      </c>
      <c r="AV520" s="304">
        <v>0</v>
      </c>
      <c r="AW520" s="304"/>
      <c r="AX520" s="304">
        <v>0</v>
      </c>
      <c r="AY520" s="304">
        <v>0</v>
      </c>
      <c r="AZ520" s="304"/>
      <c r="BA520" s="303">
        <v>0</v>
      </c>
      <c r="BB520" s="302">
        <v>0</v>
      </c>
      <c r="BC520" s="302"/>
      <c r="BD520" s="301"/>
      <c r="BE520" s="300"/>
      <c r="BF520" s="287"/>
    </row>
    <row r="521" spans="1:58" ht="31.8" x14ac:dyDescent="0.3">
      <c r="A521" s="295"/>
      <c r="B521" s="354" t="s">
        <v>768</v>
      </c>
      <c r="C521" s="309">
        <v>609</v>
      </c>
      <c r="D521" s="312">
        <v>10</v>
      </c>
      <c r="E521" s="312">
        <v>3</v>
      </c>
      <c r="F521" s="311" t="s">
        <v>562</v>
      </c>
      <c r="G521" s="309" t="s">
        <v>272</v>
      </c>
      <c r="H521" s="310" t="s">
        <v>608</v>
      </c>
      <c r="I521" s="309" t="s">
        <v>429</v>
      </c>
      <c r="J521" s="308"/>
      <c r="K521" s="308"/>
      <c r="L521" s="308">
        <v>10306</v>
      </c>
      <c r="M521" s="307"/>
      <c r="N521" s="306"/>
      <c r="O521" s="305" t="s">
        <v>365</v>
      </c>
      <c r="P521" s="304">
        <v>8433285</v>
      </c>
      <c r="Q521" s="304">
        <v>8433285</v>
      </c>
      <c r="R521" s="304"/>
      <c r="S521" s="304"/>
      <c r="T521" s="304">
        <v>7000</v>
      </c>
      <c r="U521" s="304">
        <v>7000</v>
      </c>
      <c r="V521" s="304"/>
      <c r="W521" s="304">
        <v>0</v>
      </c>
      <c r="X521" s="304">
        <v>0</v>
      </c>
      <c r="Y521" s="304"/>
      <c r="Z521" s="304">
        <v>8426285</v>
      </c>
      <c r="AA521" s="304">
        <v>8426285</v>
      </c>
      <c r="AB521" s="304"/>
      <c r="AC521" s="304">
        <v>0</v>
      </c>
      <c r="AD521" s="304">
        <v>0</v>
      </c>
      <c r="AE521" s="304"/>
      <c r="AF521" s="304">
        <v>0</v>
      </c>
      <c r="AG521" s="304">
        <v>0</v>
      </c>
      <c r="AH521" s="304"/>
      <c r="AI521" s="304">
        <v>0</v>
      </c>
      <c r="AJ521" s="304">
        <v>0</v>
      </c>
      <c r="AK521" s="304"/>
      <c r="AL521" s="304">
        <v>0</v>
      </c>
      <c r="AM521" s="304">
        <v>0</v>
      </c>
      <c r="AN521" s="304"/>
      <c r="AO521" s="304">
        <v>0</v>
      </c>
      <c r="AP521" s="304">
        <v>0</v>
      </c>
      <c r="AQ521" s="304"/>
      <c r="AR521" s="304">
        <v>0</v>
      </c>
      <c r="AS521" s="304">
        <v>0</v>
      </c>
      <c r="AT521" s="304"/>
      <c r="AU521" s="304">
        <v>0</v>
      </c>
      <c r="AV521" s="304">
        <v>0</v>
      </c>
      <c r="AW521" s="304"/>
      <c r="AX521" s="304">
        <v>0</v>
      </c>
      <c r="AY521" s="304">
        <v>0</v>
      </c>
      <c r="AZ521" s="304"/>
      <c r="BA521" s="303">
        <v>0</v>
      </c>
      <c r="BB521" s="302">
        <v>0</v>
      </c>
      <c r="BC521" s="302"/>
      <c r="BD521" s="301"/>
      <c r="BE521" s="300"/>
      <c r="BF521" s="287"/>
    </row>
    <row r="522" spans="1:58" ht="31.8" x14ac:dyDescent="0.3">
      <c r="A522" s="295"/>
      <c r="B522" s="354" t="s">
        <v>768</v>
      </c>
      <c r="C522" s="309">
        <v>609</v>
      </c>
      <c r="D522" s="312">
        <v>10</v>
      </c>
      <c r="E522" s="312">
        <v>3</v>
      </c>
      <c r="F522" s="311" t="s">
        <v>563</v>
      </c>
      <c r="G522" s="309" t="s">
        <v>253</v>
      </c>
      <c r="H522" s="310" t="s">
        <v>601</v>
      </c>
      <c r="I522" s="309" t="s">
        <v>406</v>
      </c>
      <c r="J522" s="308"/>
      <c r="K522" s="308"/>
      <c r="L522" s="308">
        <v>10306</v>
      </c>
      <c r="M522" s="307"/>
      <c r="N522" s="306"/>
      <c r="O522" s="305" t="s">
        <v>366</v>
      </c>
      <c r="P522" s="304">
        <v>250.72</v>
      </c>
      <c r="Q522" s="304">
        <v>250.72</v>
      </c>
      <c r="R522" s="304"/>
      <c r="S522" s="304"/>
      <c r="T522" s="304">
        <v>0</v>
      </c>
      <c r="U522" s="304">
        <v>0</v>
      </c>
      <c r="V522" s="304"/>
      <c r="W522" s="304">
        <v>250.72</v>
      </c>
      <c r="X522" s="304">
        <v>250.72</v>
      </c>
      <c r="Y522" s="304"/>
      <c r="Z522" s="304">
        <v>0</v>
      </c>
      <c r="AA522" s="304">
        <v>0</v>
      </c>
      <c r="AB522" s="304"/>
      <c r="AC522" s="304">
        <v>0</v>
      </c>
      <c r="AD522" s="304">
        <v>0</v>
      </c>
      <c r="AE522" s="304"/>
      <c r="AF522" s="304">
        <v>0</v>
      </c>
      <c r="AG522" s="304">
        <v>0</v>
      </c>
      <c r="AH522" s="304"/>
      <c r="AI522" s="304">
        <v>0</v>
      </c>
      <c r="AJ522" s="304">
        <v>0</v>
      </c>
      <c r="AK522" s="304"/>
      <c r="AL522" s="304">
        <v>0</v>
      </c>
      <c r="AM522" s="304">
        <v>0</v>
      </c>
      <c r="AN522" s="304"/>
      <c r="AO522" s="304">
        <v>0</v>
      </c>
      <c r="AP522" s="304">
        <v>0</v>
      </c>
      <c r="AQ522" s="304"/>
      <c r="AR522" s="304">
        <v>0</v>
      </c>
      <c r="AS522" s="304">
        <v>0</v>
      </c>
      <c r="AT522" s="304"/>
      <c r="AU522" s="304">
        <v>0</v>
      </c>
      <c r="AV522" s="304">
        <v>0</v>
      </c>
      <c r="AW522" s="304"/>
      <c r="AX522" s="304">
        <v>0</v>
      </c>
      <c r="AY522" s="304">
        <v>0</v>
      </c>
      <c r="AZ522" s="304"/>
      <c r="BA522" s="303">
        <v>0</v>
      </c>
      <c r="BB522" s="302">
        <v>0</v>
      </c>
      <c r="BC522" s="302"/>
      <c r="BD522" s="301"/>
      <c r="BE522" s="300"/>
      <c r="BF522" s="287"/>
    </row>
    <row r="523" spans="1:58" ht="31.8" x14ac:dyDescent="0.3">
      <c r="A523" s="295"/>
      <c r="B523" s="354" t="s">
        <v>768</v>
      </c>
      <c r="C523" s="309">
        <v>609</v>
      </c>
      <c r="D523" s="312">
        <v>10</v>
      </c>
      <c r="E523" s="312">
        <v>3</v>
      </c>
      <c r="F523" s="311" t="s">
        <v>563</v>
      </c>
      <c r="G523" s="309" t="s">
        <v>272</v>
      </c>
      <c r="H523" s="310" t="s">
        <v>608</v>
      </c>
      <c r="I523" s="309" t="s">
        <v>429</v>
      </c>
      <c r="J523" s="308"/>
      <c r="K523" s="308"/>
      <c r="L523" s="308">
        <v>10306</v>
      </c>
      <c r="M523" s="307"/>
      <c r="N523" s="306"/>
      <c r="O523" s="305" t="s">
        <v>366</v>
      </c>
      <c r="P523" s="304">
        <v>213578.92</v>
      </c>
      <c r="Q523" s="304">
        <v>213578.92</v>
      </c>
      <c r="R523" s="304"/>
      <c r="S523" s="304"/>
      <c r="T523" s="304">
        <v>0</v>
      </c>
      <c r="U523" s="304">
        <v>0</v>
      </c>
      <c r="V523" s="304"/>
      <c r="W523" s="304">
        <v>69646.8</v>
      </c>
      <c r="X523" s="304">
        <v>69646.8</v>
      </c>
      <c r="Y523" s="304"/>
      <c r="Z523" s="304">
        <v>20894.04</v>
      </c>
      <c r="AA523" s="304">
        <v>20894.04</v>
      </c>
      <c r="AB523" s="304"/>
      <c r="AC523" s="304">
        <v>13929.36</v>
      </c>
      <c r="AD523" s="304">
        <v>13929.36</v>
      </c>
      <c r="AE523" s="304"/>
      <c r="AF523" s="304">
        <v>7793.48</v>
      </c>
      <c r="AG523" s="304">
        <v>7793.48</v>
      </c>
      <c r="AH523" s="304"/>
      <c r="AI523" s="304">
        <v>7793.48</v>
      </c>
      <c r="AJ523" s="304">
        <v>7793.48</v>
      </c>
      <c r="AK523" s="304"/>
      <c r="AL523" s="304">
        <v>15586.96</v>
      </c>
      <c r="AM523" s="304">
        <v>15586.96</v>
      </c>
      <c r="AN523" s="304"/>
      <c r="AO523" s="304">
        <v>62347.839999999997</v>
      </c>
      <c r="AP523" s="304">
        <v>62347.839999999997</v>
      </c>
      <c r="AQ523" s="304"/>
      <c r="AR523" s="304">
        <v>15586.96</v>
      </c>
      <c r="AS523" s="304">
        <v>15586.96</v>
      </c>
      <c r="AT523" s="304"/>
      <c r="AU523" s="304">
        <v>0</v>
      </c>
      <c r="AV523" s="304">
        <v>0</v>
      </c>
      <c r="AW523" s="304"/>
      <c r="AX523" s="304">
        <v>0</v>
      </c>
      <c r="AY523" s="304">
        <v>0</v>
      </c>
      <c r="AZ523" s="304"/>
      <c r="BA523" s="303">
        <v>0</v>
      </c>
      <c r="BB523" s="302">
        <v>0</v>
      </c>
      <c r="BC523" s="302"/>
      <c r="BD523" s="301"/>
      <c r="BE523" s="300"/>
      <c r="BF523" s="287"/>
    </row>
    <row r="524" spans="1:58" ht="31.8" x14ac:dyDescent="0.3">
      <c r="A524" s="295"/>
      <c r="B524" s="354" t="s">
        <v>768</v>
      </c>
      <c r="C524" s="309">
        <v>609</v>
      </c>
      <c r="D524" s="312">
        <v>10</v>
      </c>
      <c r="E524" s="312">
        <v>3</v>
      </c>
      <c r="F524" s="311" t="s">
        <v>564</v>
      </c>
      <c r="G524" s="309" t="s">
        <v>257</v>
      </c>
      <c r="H524" s="310" t="s">
        <v>615</v>
      </c>
      <c r="I524" s="309" t="s">
        <v>452</v>
      </c>
      <c r="J524" s="308"/>
      <c r="K524" s="308"/>
      <c r="L524" s="308">
        <v>10306</v>
      </c>
      <c r="M524" s="307"/>
      <c r="N524" s="306"/>
      <c r="O524" s="305" t="s">
        <v>381</v>
      </c>
      <c r="P524" s="304">
        <v>7657552</v>
      </c>
      <c r="Q524" s="304">
        <v>3628800</v>
      </c>
      <c r="R524" s="304"/>
      <c r="S524" s="304"/>
      <c r="T524" s="304">
        <v>42306</v>
      </c>
      <c r="U524" s="304">
        <v>42306</v>
      </c>
      <c r="V524" s="304"/>
      <c r="W524" s="304">
        <v>56408</v>
      </c>
      <c r="X524" s="304">
        <v>56408</v>
      </c>
      <c r="Y524" s="304"/>
      <c r="Z524" s="304">
        <v>84612</v>
      </c>
      <c r="AA524" s="304">
        <v>84612</v>
      </c>
      <c r="AB524" s="304"/>
      <c r="AC524" s="304">
        <v>462816</v>
      </c>
      <c r="AD524" s="304">
        <v>462816</v>
      </c>
      <c r="AE524" s="304"/>
      <c r="AF524" s="304">
        <v>462816</v>
      </c>
      <c r="AG524" s="304">
        <v>462816</v>
      </c>
      <c r="AH524" s="304"/>
      <c r="AI524" s="304">
        <v>70510</v>
      </c>
      <c r="AJ524" s="304">
        <v>70510</v>
      </c>
      <c r="AK524" s="304"/>
      <c r="AL524" s="304">
        <v>1162816</v>
      </c>
      <c r="AM524" s="304">
        <v>1162816</v>
      </c>
      <c r="AN524" s="304"/>
      <c r="AO524" s="304">
        <v>434612</v>
      </c>
      <c r="AP524" s="304">
        <v>434612</v>
      </c>
      <c r="AQ524" s="304"/>
      <c r="AR524" s="304">
        <v>851904</v>
      </c>
      <c r="AS524" s="304">
        <v>851904</v>
      </c>
      <c r="AT524" s="304"/>
      <c r="AU524" s="304">
        <v>1638350</v>
      </c>
      <c r="AV524" s="304">
        <v>0</v>
      </c>
      <c r="AW524" s="304"/>
      <c r="AX524" s="304">
        <v>1853218</v>
      </c>
      <c r="AY524" s="304">
        <v>0</v>
      </c>
      <c r="AZ524" s="304"/>
      <c r="BA524" s="303">
        <v>537184</v>
      </c>
      <c r="BB524" s="302">
        <v>0</v>
      </c>
      <c r="BC524" s="302"/>
      <c r="BD524" s="301"/>
      <c r="BE524" s="300"/>
      <c r="BF524" s="287"/>
    </row>
    <row r="525" spans="1:58" ht="31.8" x14ac:dyDescent="0.3">
      <c r="A525" s="295"/>
      <c r="B525" s="354" t="s">
        <v>768</v>
      </c>
      <c r="C525" s="309">
        <v>609</v>
      </c>
      <c r="D525" s="312">
        <v>10</v>
      </c>
      <c r="E525" s="312">
        <v>4</v>
      </c>
      <c r="F525" s="311" t="s">
        <v>565</v>
      </c>
      <c r="G525" s="309" t="s">
        <v>272</v>
      </c>
      <c r="H525" s="310" t="s">
        <v>608</v>
      </c>
      <c r="I525" s="309" t="s">
        <v>429</v>
      </c>
      <c r="J525" s="308"/>
      <c r="K525" s="308"/>
      <c r="L525" s="308">
        <v>10306</v>
      </c>
      <c r="M525" s="307"/>
      <c r="N525" s="306"/>
      <c r="O525" s="305" t="s">
        <v>361</v>
      </c>
      <c r="P525" s="304">
        <v>3000000</v>
      </c>
      <c r="Q525" s="304">
        <v>2585781</v>
      </c>
      <c r="R525" s="304"/>
      <c r="S525" s="304"/>
      <c r="T525" s="304">
        <v>599675</v>
      </c>
      <c r="U525" s="304">
        <v>599675</v>
      </c>
      <c r="V525" s="304"/>
      <c r="W525" s="304">
        <v>593858</v>
      </c>
      <c r="X525" s="304">
        <v>593858</v>
      </c>
      <c r="Y525" s="304"/>
      <c r="Z525" s="304">
        <v>397261</v>
      </c>
      <c r="AA525" s="304">
        <v>397261</v>
      </c>
      <c r="AB525" s="304"/>
      <c r="AC525" s="304">
        <v>317618</v>
      </c>
      <c r="AD525" s="304">
        <v>317618</v>
      </c>
      <c r="AE525" s="304"/>
      <c r="AF525" s="304">
        <v>252798</v>
      </c>
      <c r="AG525" s="304">
        <v>252798</v>
      </c>
      <c r="AH525" s="304"/>
      <c r="AI525" s="304">
        <v>168995</v>
      </c>
      <c r="AJ525" s="304">
        <v>168995</v>
      </c>
      <c r="AK525" s="304"/>
      <c r="AL525" s="304">
        <v>117602</v>
      </c>
      <c r="AM525" s="304">
        <v>117602</v>
      </c>
      <c r="AN525" s="304"/>
      <c r="AO525" s="304">
        <v>83803</v>
      </c>
      <c r="AP525" s="304">
        <v>83803</v>
      </c>
      <c r="AQ525" s="304"/>
      <c r="AR525" s="304">
        <v>54171</v>
      </c>
      <c r="AS525" s="304">
        <v>54171</v>
      </c>
      <c r="AT525" s="304"/>
      <c r="AU525" s="304">
        <v>41000</v>
      </c>
      <c r="AV525" s="304">
        <v>0</v>
      </c>
      <c r="AW525" s="304"/>
      <c r="AX525" s="304">
        <v>373219</v>
      </c>
      <c r="AY525" s="304">
        <v>0</v>
      </c>
      <c r="AZ525" s="304"/>
      <c r="BA525" s="303">
        <v>0</v>
      </c>
      <c r="BB525" s="302">
        <v>0</v>
      </c>
      <c r="BC525" s="302"/>
      <c r="BD525" s="301"/>
      <c r="BE525" s="300"/>
      <c r="BF525" s="287"/>
    </row>
    <row r="526" spans="1:58" ht="31.8" x14ac:dyDescent="0.3">
      <c r="A526" s="295"/>
      <c r="B526" s="354" t="s">
        <v>768</v>
      </c>
      <c r="C526" s="309">
        <v>609</v>
      </c>
      <c r="D526" s="312">
        <v>10</v>
      </c>
      <c r="E526" s="312">
        <v>4</v>
      </c>
      <c r="F526" s="311" t="s">
        <v>566</v>
      </c>
      <c r="G526" s="309" t="s">
        <v>253</v>
      </c>
      <c r="H526" s="310" t="s">
        <v>603</v>
      </c>
      <c r="I526" s="309" t="s">
        <v>408</v>
      </c>
      <c r="J526" s="308"/>
      <c r="K526" s="308"/>
      <c r="L526" s="308">
        <v>10306</v>
      </c>
      <c r="M526" s="307"/>
      <c r="N526" s="306"/>
      <c r="O526" s="305" t="s">
        <v>359</v>
      </c>
      <c r="P526" s="304">
        <v>105856.88</v>
      </c>
      <c r="Q526" s="304">
        <v>76166.81</v>
      </c>
      <c r="R526" s="304"/>
      <c r="S526" s="304"/>
      <c r="T526" s="304">
        <v>8368.16</v>
      </c>
      <c r="U526" s="304">
        <v>8368.16</v>
      </c>
      <c r="V526" s="304"/>
      <c r="W526" s="304">
        <v>8328.2199999999993</v>
      </c>
      <c r="X526" s="304">
        <v>8328.2199999999993</v>
      </c>
      <c r="Y526" s="304"/>
      <c r="Z526" s="304">
        <v>5556.33</v>
      </c>
      <c r="AA526" s="304">
        <v>5556.33</v>
      </c>
      <c r="AB526" s="304"/>
      <c r="AC526" s="304">
        <v>11280.56</v>
      </c>
      <c r="AD526" s="304">
        <v>11280.56</v>
      </c>
      <c r="AE526" s="304"/>
      <c r="AF526" s="304">
        <v>8630.56</v>
      </c>
      <c r="AG526" s="304">
        <v>8630.56</v>
      </c>
      <c r="AH526" s="304"/>
      <c r="AI526" s="304">
        <v>8231.09</v>
      </c>
      <c r="AJ526" s="304">
        <v>8231.09</v>
      </c>
      <c r="AK526" s="304"/>
      <c r="AL526" s="304">
        <v>8650.85</v>
      </c>
      <c r="AM526" s="304">
        <v>8650.85</v>
      </c>
      <c r="AN526" s="304"/>
      <c r="AO526" s="304">
        <v>8408.7099999999991</v>
      </c>
      <c r="AP526" s="304">
        <v>8408.7099999999991</v>
      </c>
      <c r="AQ526" s="304"/>
      <c r="AR526" s="304">
        <v>8712.33</v>
      </c>
      <c r="AS526" s="304">
        <v>8712.33</v>
      </c>
      <c r="AT526" s="304"/>
      <c r="AU526" s="304">
        <v>8500</v>
      </c>
      <c r="AV526" s="304">
        <v>0</v>
      </c>
      <c r="AW526" s="304"/>
      <c r="AX526" s="304">
        <v>9000</v>
      </c>
      <c r="AY526" s="304">
        <v>0</v>
      </c>
      <c r="AZ526" s="304"/>
      <c r="BA526" s="303">
        <v>12190.07</v>
      </c>
      <c r="BB526" s="302">
        <v>0</v>
      </c>
      <c r="BC526" s="302"/>
      <c r="BD526" s="301"/>
      <c r="BE526" s="300"/>
      <c r="BF526" s="287"/>
    </row>
    <row r="527" spans="1:58" ht="31.8" x14ac:dyDescent="0.3">
      <c r="A527" s="295"/>
      <c r="B527" s="354" t="s">
        <v>768</v>
      </c>
      <c r="C527" s="309">
        <v>609</v>
      </c>
      <c r="D527" s="312">
        <v>10</v>
      </c>
      <c r="E527" s="312">
        <v>4</v>
      </c>
      <c r="F527" s="311" t="s">
        <v>566</v>
      </c>
      <c r="G527" s="309" t="s">
        <v>272</v>
      </c>
      <c r="H527" s="310" t="s">
        <v>608</v>
      </c>
      <c r="I527" s="309" t="s">
        <v>429</v>
      </c>
      <c r="J527" s="308"/>
      <c r="K527" s="308"/>
      <c r="L527" s="308">
        <v>10306</v>
      </c>
      <c r="M527" s="307"/>
      <c r="N527" s="306"/>
      <c r="O527" s="305" t="s">
        <v>359</v>
      </c>
      <c r="P527" s="304">
        <v>8208000</v>
      </c>
      <c r="Q527" s="304">
        <v>6079688</v>
      </c>
      <c r="R527" s="304"/>
      <c r="S527" s="304"/>
      <c r="T527" s="304">
        <v>664140</v>
      </c>
      <c r="U527" s="304">
        <v>664140</v>
      </c>
      <c r="V527" s="304"/>
      <c r="W527" s="304">
        <v>660969.51</v>
      </c>
      <c r="X527" s="304">
        <v>660969.51</v>
      </c>
      <c r="Y527" s="304"/>
      <c r="Z527" s="304">
        <v>676758.87</v>
      </c>
      <c r="AA527" s="304">
        <v>676758.87</v>
      </c>
      <c r="AB527" s="304"/>
      <c r="AC527" s="304">
        <v>659502.56999999995</v>
      </c>
      <c r="AD527" s="304">
        <v>659502.56999999995</v>
      </c>
      <c r="AE527" s="304"/>
      <c r="AF527" s="304">
        <v>689738.79</v>
      </c>
      <c r="AG527" s="304">
        <v>689738.79</v>
      </c>
      <c r="AH527" s="304"/>
      <c r="AI527" s="304">
        <v>662809.77</v>
      </c>
      <c r="AJ527" s="304">
        <v>662809.77</v>
      </c>
      <c r="AK527" s="304"/>
      <c r="AL527" s="304">
        <v>691349.15</v>
      </c>
      <c r="AM527" s="304">
        <v>691349.15</v>
      </c>
      <c r="AN527" s="304"/>
      <c r="AO527" s="304">
        <v>672131.67</v>
      </c>
      <c r="AP527" s="304">
        <v>672131.67</v>
      </c>
      <c r="AQ527" s="304"/>
      <c r="AR527" s="304">
        <v>702287.67</v>
      </c>
      <c r="AS527" s="304">
        <v>702287.67</v>
      </c>
      <c r="AT527" s="304"/>
      <c r="AU527" s="304">
        <v>691000</v>
      </c>
      <c r="AV527" s="304">
        <v>0</v>
      </c>
      <c r="AW527" s="304"/>
      <c r="AX527" s="304">
        <v>691000</v>
      </c>
      <c r="AY527" s="304">
        <v>0</v>
      </c>
      <c r="AZ527" s="304"/>
      <c r="BA527" s="303">
        <v>746312</v>
      </c>
      <c r="BB527" s="302">
        <v>0</v>
      </c>
      <c r="BC527" s="302"/>
      <c r="BD527" s="301"/>
      <c r="BE527" s="300"/>
      <c r="BF527" s="287"/>
    </row>
    <row r="528" spans="1:58" ht="31.8" x14ac:dyDescent="0.3">
      <c r="A528" s="295"/>
      <c r="B528" s="354" t="s">
        <v>768</v>
      </c>
      <c r="C528" s="309">
        <v>609</v>
      </c>
      <c r="D528" s="312">
        <v>10</v>
      </c>
      <c r="E528" s="312">
        <v>4</v>
      </c>
      <c r="F528" s="311" t="s">
        <v>567</v>
      </c>
      <c r="G528" s="309" t="s">
        <v>272</v>
      </c>
      <c r="H528" s="310" t="s">
        <v>608</v>
      </c>
      <c r="I528" s="309" t="s">
        <v>429</v>
      </c>
      <c r="J528" s="308"/>
      <c r="K528" s="308"/>
      <c r="L528" s="308">
        <v>10306</v>
      </c>
      <c r="M528" s="307"/>
      <c r="N528" s="306"/>
      <c r="O528" s="305" t="s">
        <v>378</v>
      </c>
      <c r="P528" s="304">
        <v>32580797.23</v>
      </c>
      <c r="Q528" s="304">
        <v>30955841.140000001</v>
      </c>
      <c r="R528" s="304"/>
      <c r="S528" s="304"/>
      <c r="T528" s="304">
        <v>6138456.1699999999</v>
      </c>
      <c r="U528" s="304">
        <v>6138456.1699999999</v>
      </c>
      <c r="V528" s="304"/>
      <c r="W528" s="304">
        <v>5557625.2300000004</v>
      </c>
      <c r="X528" s="304">
        <v>5557625.2300000004</v>
      </c>
      <c r="Y528" s="304"/>
      <c r="Z528" s="304">
        <v>4799261.7</v>
      </c>
      <c r="AA528" s="304">
        <v>4799261.7</v>
      </c>
      <c r="AB528" s="304"/>
      <c r="AC528" s="304">
        <v>4022379.6</v>
      </c>
      <c r="AD528" s="304">
        <v>4022379.6</v>
      </c>
      <c r="AE528" s="304"/>
      <c r="AF528" s="304">
        <v>3290023.02</v>
      </c>
      <c r="AG528" s="304">
        <v>3290023.02</v>
      </c>
      <c r="AH528" s="304"/>
      <c r="AI528" s="304">
        <v>2553925.02</v>
      </c>
      <c r="AJ528" s="304">
        <v>2553925.02</v>
      </c>
      <c r="AK528" s="304"/>
      <c r="AL528" s="304">
        <v>1934319.35</v>
      </c>
      <c r="AM528" s="304">
        <v>1934319.35</v>
      </c>
      <c r="AN528" s="304"/>
      <c r="AO528" s="304">
        <v>1541018.55</v>
      </c>
      <c r="AP528" s="304">
        <v>1541018.55</v>
      </c>
      <c r="AQ528" s="304"/>
      <c r="AR528" s="304">
        <v>1118832.5</v>
      </c>
      <c r="AS528" s="304">
        <v>1118832.5</v>
      </c>
      <c r="AT528" s="304"/>
      <c r="AU528" s="304">
        <v>837914</v>
      </c>
      <c r="AV528" s="304">
        <v>0</v>
      </c>
      <c r="AW528" s="304"/>
      <c r="AX528" s="304">
        <v>787042.09</v>
      </c>
      <c r="AY528" s="304">
        <v>0</v>
      </c>
      <c r="AZ528" s="304"/>
      <c r="BA528" s="303">
        <v>0</v>
      </c>
      <c r="BB528" s="302">
        <v>0</v>
      </c>
      <c r="BC528" s="302"/>
      <c r="BD528" s="301"/>
      <c r="BE528" s="300"/>
      <c r="BF528" s="287"/>
    </row>
    <row r="529" spans="1:58" ht="31.8" x14ac:dyDescent="0.3">
      <c r="A529" s="295"/>
      <c r="B529" s="354" t="s">
        <v>768</v>
      </c>
      <c r="C529" s="309">
        <v>609</v>
      </c>
      <c r="D529" s="312">
        <v>10</v>
      </c>
      <c r="E529" s="312">
        <v>4</v>
      </c>
      <c r="F529" s="311" t="s">
        <v>568</v>
      </c>
      <c r="G529" s="309" t="s">
        <v>253</v>
      </c>
      <c r="H529" s="310" t="s">
        <v>603</v>
      </c>
      <c r="I529" s="309" t="s">
        <v>408</v>
      </c>
      <c r="J529" s="308"/>
      <c r="K529" s="308"/>
      <c r="L529" s="308">
        <v>10306</v>
      </c>
      <c r="M529" s="307"/>
      <c r="N529" s="306"/>
      <c r="O529" s="305" t="s">
        <v>363</v>
      </c>
      <c r="P529" s="304">
        <v>23370.36</v>
      </c>
      <c r="Q529" s="304">
        <v>23370.36</v>
      </c>
      <c r="R529" s="304"/>
      <c r="S529" s="304"/>
      <c r="T529" s="304">
        <v>0</v>
      </c>
      <c r="U529" s="304">
        <v>0</v>
      </c>
      <c r="V529" s="304"/>
      <c r="W529" s="304">
        <v>0</v>
      </c>
      <c r="X529" s="304">
        <v>0</v>
      </c>
      <c r="Y529" s="304"/>
      <c r="Z529" s="304">
        <v>0</v>
      </c>
      <c r="AA529" s="304">
        <v>0</v>
      </c>
      <c r="AB529" s="304"/>
      <c r="AC529" s="304">
        <v>0</v>
      </c>
      <c r="AD529" s="304">
        <v>0</v>
      </c>
      <c r="AE529" s="304"/>
      <c r="AF529" s="304">
        <v>0</v>
      </c>
      <c r="AG529" s="304">
        <v>0</v>
      </c>
      <c r="AH529" s="304"/>
      <c r="AI529" s="304">
        <v>0</v>
      </c>
      <c r="AJ529" s="304">
        <v>0</v>
      </c>
      <c r="AK529" s="304"/>
      <c r="AL529" s="304">
        <v>4030.84</v>
      </c>
      <c r="AM529" s="304">
        <v>4030.84</v>
      </c>
      <c r="AN529" s="304"/>
      <c r="AO529" s="304">
        <v>19339.52</v>
      </c>
      <c r="AP529" s="304">
        <v>19339.52</v>
      </c>
      <c r="AQ529" s="304"/>
      <c r="AR529" s="304">
        <v>0</v>
      </c>
      <c r="AS529" s="304">
        <v>0</v>
      </c>
      <c r="AT529" s="304"/>
      <c r="AU529" s="304">
        <v>0</v>
      </c>
      <c r="AV529" s="304">
        <v>0</v>
      </c>
      <c r="AW529" s="304"/>
      <c r="AX529" s="304">
        <v>0</v>
      </c>
      <c r="AY529" s="304">
        <v>0</v>
      </c>
      <c r="AZ529" s="304"/>
      <c r="BA529" s="303">
        <v>0</v>
      </c>
      <c r="BB529" s="302">
        <v>0</v>
      </c>
      <c r="BC529" s="302"/>
      <c r="BD529" s="301"/>
      <c r="BE529" s="300"/>
      <c r="BF529" s="287"/>
    </row>
    <row r="530" spans="1:58" ht="31.8" x14ac:dyDescent="0.3">
      <c r="A530" s="295"/>
      <c r="B530" s="354" t="s">
        <v>768</v>
      </c>
      <c r="C530" s="309">
        <v>609</v>
      </c>
      <c r="D530" s="312">
        <v>10</v>
      </c>
      <c r="E530" s="312">
        <v>4</v>
      </c>
      <c r="F530" s="311" t="s">
        <v>568</v>
      </c>
      <c r="G530" s="309" t="s">
        <v>272</v>
      </c>
      <c r="H530" s="310" t="s">
        <v>608</v>
      </c>
      <c r="I530" s="309" t="s">
        <v>429</v>
      </c>
      <c r="J530" s="308"/>
      <c r="K530" s="308"/>
      <c r="L530" s="308">
        <v>10306</v>
      </c>
      <c r="M530" s="307"/>
      <c r="N530" s="306"/>
      <c r="O530" s="305" t="s">
        <v>363</v>
      </c>
      <c r="P530" s="304">
        <v>2337036</v>
      </c>
      <c r="Q530" s="304">
        <v>2337036</v>
      </c>
      <c r="R530" s="304"/>
      <c r="S530" s="304"/>
      <c r="T530" s="304">
        <v>0</v>
      </c>
      <c r="U530" s="304">
        <v>0</v>
      </c>
      <c r="V530" s="304"/>
      <c r="W530" s="304">
        <v>0</v>
      </c>
      <c r="X530" s="304">
        <v>0</v>
      </c>
      <c r="Y530" s="304"/>
      <c r="Z530" s="304">
        <v>0</v>
      </c>
      <c r="AA530" s="304">
        <v>0</v>
      </c>
      <c r="AB530" s="304"/>
      <c r="AC530" s="304">
        <v>0</v>
      </c>
      <c r="AD530" s="304">
        <v>0</v>
      </c>
      <c r="AE530" s="304"/>
      <c r="AF530" s="304">
        <v>0</v>
      </c>
      <c r="AG530" s="304">
        <v>0</v>
      </c>
      <c r="AH530" s="304"/>
      <c r="AI530" s="304">
        <v>0</v>
      </c>
      <c r="AJ530" s="304">
        <v>0</v>
      </c>
      <c r="AK530" s="304"/>
      <c r="AL530" s="304">
        <v>2254746</v>
      </c>
      <c r="AM530" s="304">
        <v>2254746</v>
      </c>
      <c r="AN530" s="304"/>
      <c r="AO530" s="304">
        <v>82290</v>
      </c>
      <c r="AP530" s="304">
        <v>82290</v>
      </c>
      <c r="AQ530" s="304"/>
      <c r="AR530" s="304">
        <v>0</v>
      </c>
      <c r="AS530" s="304">
        <v>0</v>
      </c>
      <c r="AT530" s="304"/>
      <c r="AU530" s="304">
        <v>0</v>
      </c>
      <c r="AV530" s="304">
        <v>0</v>
      </c>
      <c r="AW530" s="304"/>
      <c r="AX530" s="304">
        <v>0</v>
      </c>
      <c r="AY530" s="304">
        <v>0</v>
      </c>
      <c r="AZ530" s="304"/>
      <c r="BA530" s="303">
        <v>0</v>
      </c>
      <c r="BB530" s="302">
        <v>0</v>
      </c>
      <c r="BC530" s="302"/>
      <c r="BD530" s="301"/>
      <c r="BE530" s="300"/>
      <c r="BF530" s="287"/>
    </row>
    <row r="531" spans="1:58" ht="31.8" x14ac:dyDescent="0.3">
      <c r="A531" s="295"/>
      <c r="B531" s="354" t="s">
        <v>768</v>
      </c>
      <c r="C531" s="309">
        <v>609</v>
      </c>
      <c r="D531" s="312">
        <v>10</v>
      </c>
      <c r="E531" s="312">
        <v>4</v>
      </c>
      <c r="F531" s="311" t="s">
        <v>569</v>
      </c>
      <c r="G531" s="309" t="s">
        <v>253</v>
      </c>
      <c r="H531" s="310" t="s">
        <v>603</v>
      </c>
      <c r="I531" s="309" t="s">
        <v>408</v>
      </c>
      <c r="J531" s="308"/>
      <c r="K531" s="308"/>
      <c r="L531" s="308">
        <v>10306</v>
      </c>
      <c r="M531" s="307"/>
      <c r="N531" s="306"/>
      <c r="O531" s="305" t="s">
        <v>364</v>
      </c>
      <c r="P531" s="304">
        <v>1213.51</v>
      </c>
      <c r="Q531" s="304">
        <v>175.05</v>
      </c>
      <c r="R531" s="304"/>
      <c r="S531" s="304"/>
      <c r="T531" s="304">
        <v>0</v>
      </c>
      <c r="U531" s="304">
        <v>0</v>
      </c>
      <c r="V531" s="304"/>
      <c r="W531" s="304">
        <v>0</v>
      </c>
      <c r="X531" s="304">
        <v>0</v>
      </c>
      <c r="Y531" s="304"/>
      <c r="Z531" s="304">
        <v>0</v>
      </c>
      <c r="AA531" s="304">
        <v>0</v>
      </c>
      <c r="AB531" s="304"/>
      <c r="AC531" s="304">
        <v>0</v>
      </c>
      <c r="AD531" s="304">
        <v>0</v>
      </c>
      <c r="AE531" s="304"/>
      <c r="AF531" s="304">
        <v>0</v>
      </c>
      <c r="AG531" s="304">
        <v>0</v>
      </c>
      <c r="AH531" s="304"/>
      <c r="AI531" s="304">
        <v>0</v>
      </c>
      <c r="AJ531" s="304">
        <v>0</v>
      </c>
      <c r="AK531" s="304"/>
      <c r="AL531" s="304">
        <v>0</v>
      </c>
      <c r="AM531" s="304">
        <v>0</v>
      </c>
      <c r="AN531" s="304"/>
      <c r="AO531" s="304">
        <v>0</v>
      </c>
      <c r="AP531" s="304">
        <v>0</v>
      </c>
      <c r="AQ531" s="304"/>
      <c r="AR531" s="304">
        <v>175.05</v>
      </c>
      <c r="AS531" s="304">
        <v>175.05</v>
      </c>
      <c r="AT531" s="304"/>
      <c r="AU531" s="304">
        <v>0</v>
      </c>
      <c r="AV531" s="304">
        <v>0</v>
      </c>
      <c r="AW531" s="304"/>
      <c r="AX531" s="304">
        <v>0</v>
      </c>
      <c r="AY531" s="304">
        <v>0</v>
      </c>
      <c r="AZ531" s="304"/>
      <c r="BA531" s="303">
        <v>1038.46</v>
      </c>
      <c r="BB531" s="302">
        <v>0</v>
      </c>
      <c r="BC531" s="302"/>
      <c r="BD531" s="301"/>
      <c r="BE531" s="300"/>
      <c r="BF531" s="287"/>
    </row>
    <row r="532" spans="1:58" ht="31.8" x14ac:dyDescent="0.3">
      <c r="A532" s="295"/>
      <c r="B532" s="354" t="s">
        <v>768</v>
      </c>
      <c r="C532" s="309">
        <v>609</v>
      </c>
      <c r="D532" s="312">
        <v>10</v>
      </c>
      <c r="E532" s="312">
        <v>4</v>
      </c>
      <c r="F532" s="311" t="s">
        <v>569</v>
      </c>
      <c r="G532" s="309" t="s">
        <v>257</v>
      </c>
      <c r="H532" s="310" t="s">
        <v>615</v>
      </c>
      <c r="I532" s="309" t="s">
        <v>452</v>
      </c>
      <c r="J532" s="308"/>
      <c r="K532" s="308"/>
      <c r="L532" s="308">
        <v>10306</v>
      </c>
      <c r="M532" s="307"/>
      <c r="N532" s="306"/>
      <c r="O532" s="305" t="s">
        <v>364</v>
      </c>
      <c r="P532" s="304">
        <v>38880</v>
      </c>
      <c r="Q532" s="304">
        <v>18493.91</v>
      </c>
      <c r="R532" s="304"/>
      <c r="S532" s="304"/>
      <c r="T532" s="304">
        <v>0</v>
      </c>
      <c r="U532" s="304">
        <v>0</v>
      </c>
      <c r="V532" s="304"/>
      <c r="W532" s="304">
        <v>0</v>
      </c>
      <c r="X532" s="304">
        <v>0</v>
      </c>
      <c r="Y532" s="304"/>
      <c r="Z532" s="304">
        <v>0</v>
      </c>
      <c r="AA532" s="304">
        <v>0</v>
      </c>
      <c r="AB532" s="304"/>
      <c r="AC532" s="304">
        <v>0</v>
      </c>
      <c r="AD532" s="304">
        <v>0</v>
      </c>
      <c r="AE532" s="304"/>
      <c r="AF532" s="304">
        <v>0</v>
      </c>
      <c r="AG532" s="304">
        <v>0</v>
      </c>
      <c r="AH532" s="304"/>
      <c r="AI532" s="304">
        <v>0</v>
      </c>
      <c r="AJ532" s="304">
        <v>0</v>
      </c>
      <c r="AK532" s="304"/>
      <c r="AL532" s="304">
        <v>0</v>
      </c>
      <c r="AM532" s="304">
        <v>0</v>
      </c>
      <c r="AN532" s="304"/>
      <c r="AO532" s="304">
        <v>0</v>
      </c>
      <c r="AP532" s="304">
        <v>0</v>
      </c>
      <c r="AQ532" s="304"/>
      <c r="AR532" s="304">
        <v>18493.91</v>
      </c>
      <c r="AS532" s="304">
        <v>18493.91</v>
      </c>
      <c r="AT532" s="304"/>
      <c r="AU532" s="304">
        <v>0</v>
      </c>
      <c r="AV532" s="304">
        <v>0</v>
      </c>
      <c r="AW532" s="304"/>
      <c r="AX532" s="304">
        <v>0</v>
      </c>
      <c r="AY532" s="304">
        <v>0</v>
      </c>
      <c r="AZ532" s="304"/>
      <c r="BA532" s="303">
        <v>20386.09</v>
      </c>
      <c r="BB532" s="302">
        <v>0</v>
      </c>
      <c r="BC532" s="302"/>
      <c r="BD532" s="301"/>
      <c r="BE532" s="300"/>
      <c r="BF532" s="287"/>
    </row>
    <row r="533" spans="1:58" ht="31.8" x14ac:dyDescent="0.3">
      <c r="A533" s="295"/>
      <c r="B533" s="354" t="s">
        <v>768</v>
      </c>
      <c r="C533" s="309">
        <v>609</v>
      </c>
      <c r="D533" s="312">
        <v>10</v>
      </c>
      <c r="E533" s="312">
        <v>4</v>
      </c>
      <c r="F533" s="311" t="s">
        <v>570</v>
      </c>
      <c r="G533" s="309" t="s">
        <v>272</v>
      </c>
      <c r="H533" s="310" t="s">
        <v>608</v>
      </c>
      <c r="I533" s="309" t="s">
        <v>429</v>
      </c>
      <c r="J533" s="308"/>
      <c r="K533" s="308"/>
      <c r="L533" s="308">
        <v>10306</v>
      </c>
      <c r="M533" s="307"/>
      <c r="N533" s="306"/>
      <c r="O533" s="305" t="s">
        <v>370</v>
      </c>
      <c r="P533" s="304">
        <v>14712224.43</v>
      </c>
      <c r="Q533" s="304">
        <v>7835427.1299999999</v>
      </c>
      <c r="R533" s="304"/>
      <c r="S533" s="304"/>
      <c r="T533" s="304">
        <v>1623563.73</v>
      </c>
      <c r="U533" s="304">
        <v>1623563.73</v>
      </c>
      <c r="V533" s="304"/>
      <c r="W533" s="304">
        <v>1239861.1499999999</v>
      </c>
      <c r="X533" s="304">
        <v>1239861.1499999999</v>
      </c>
      <c r="Y533" s="304"/>
      <c r="Z533" s="304">
        <v>184150.27</v>
      </c>
      <c r="AA533" s="304">
        <v>184150.27</v>
      </c>
      <c r="AB533" s="304"/>
      <c r="AC533" s="304">
        <v>1017359.68</v>
      </c>
      <c r="AD533" s="304">
        <v>1017359.68</v>
      </c>
      <c r="AE533" s="304"/>
      <c r="AF533" s="304">
        <v>925353.33</v>
      </c>
      <c r="AG533" s="304">
        <v>925353.33</v>
      </c>
      <c r="AH533" s="304"/>
      <c r="AI533" s="304">
        <v>868379.03</v>
      </c>
      <c r="AJ533" s="304">
        <v>868379.03</v>
      </c>
      <c r="AK533" s="304"/>
      <c r="AL533" s="304">
        <v>713258.33</v>
      </c>
      <c r="AM533" s="304">
        <v>713258.33</v>
      </c>
      <c r="AN533" s="304"/>
      <c r="AO533" s="304">
        <v>640050</v>
      </c>
      <c r="AP533" s="304">
        <v>640050</v>
      </c>
      <c r="AQ533" s="304"/>
      <c r="AR533" s="304">
        <v>623451.61</v>
      </c>
      <c r="AS533" s="304">
        <v>623451.61</v>
      </c>
      <c r="AT533" s="304"/>
      <c r="AU533" s="304">
        <v>1200000</v>
      </c>
      <c r="AV533" s="304">
        <v>0</v>
      </c>
      <c r="AW533" s="304"/>
      <c r="AX533" s="304">
        <v>1148799.55</v>
      </c>
      <c r="AY533" s="304">
        <v>0</v>
      </c>
      <c r="AZ533" s="304"/>
      <c r="BA533" s="303">
        <v>4527997.75</v>
      </c>
      <c r="BB533" s="302">
        <v>0</v>
      </c>
      <c r="BC533" s="302"/>
      <c r="BD533" s="301"/>
      <c r="BE533" s="300"/>
      <c r="BF533" s="287"/>
    </row>
    <row r="534" spans="1:58" ht="31.8" x14ac:dyDescent="0.3">
      <c r="A534" s="295"/>
      <c r="B534" s="354" t="s">
        <v>768</v>
      </c>
      <c r="C534" s="309">
        <v>609</v>
      </c>
      <c r="D534" s="312">
        <v>10</v>
      </c>
      <c r="E534" s="312">
        <v>6</v>
      </c>
      <c r="F534" s="311" t="s">
        <v>571</v>
      </c>
      <c r="G534" s="309" t="s">
        <v>252</v>
      </c>
      <c r="H534" s="310" t="s">
        <v>599</v>
      </c>
      <c r="I534" s="309" t="s">
        <v>403</v>
      </c>
      <c r="J534" s="308"/>
      <c r="K534" s="308"/>
      <c r="L534" s="308">
        <v>10306</v>
      </c>
      <c r="M534" s="307"/>
      <c r="N534" s="306"/>
      <c r="O534" s="305" t="s">
        <v>362</v>
      </c>
      <c r="P534" s="304">
        <v>9676249.5999999996</v>
      </c>
      <c r="Q534" s="304">
        <v>6265574.7000000002</v>
      </c>
      <c r="R534" s="304"/>
      <c r="S534" s="304"/>
      <c r="T534" s="304">
        <v>207578.28</v>
      </c>
      <c r="U534" s="304">
        <v>207578.28</v>
      </c>
      <c r="V534" s="304"/>
      <c r="W534" s="304">
        <v>929927.24</v>
      </c>
      <c r="X534" s="304">
        <v>929927.24</v>
      </c>
      <c r="Y534" s="304"/>
      <c r="Z534" s="304">
        <v>602672.69999999995</v>
      </c>
      <c r="AA534" s="304">
        <v>602672.69999999995</v>
      </c>
      <c r="AB534" s="304"/>
      <c r="AC534" s="304">
        <v>720438.54</v>
      </c>
      <c r="AD534" s="304">
        <v>720438.54</v>
      </c>
      <c r="AE534" s="304"/>
      <c r="AF534" s="304">
        <v>609799.78</v>
      </c>
      <c r="AG534" s="304">
        <v>609799.78</v>
      </c>
      <c r="AH534" s="304"/>
      <c r="AI534" s="304">
        <v>784940.99</v>
      </c>
      <c r="AJ534" s="304">
        <v>784940.99</v>
      </c>
      <c r="AK534" s="304"/>
      <c r="AL534" s="304">
        <v>863759.92</v>
      </c>
      <c r="AM534" s="304">
        <v>863759.92</v>
      </c>
      <c r="AN534" s="304"/>
      <c r="AO534" s="304">
        <v>847818.33</v>
      </c>
      <c r="AP534" s="304">
        <v>847818.33</v>
      </c>
      <c r="AQ534" s="304"/>
      <c r="AR534" s="304">
        <v>698638.92</v>
      </c>
      <c r="AS534" s="304">
        <v>698638.92</v>
      </c>
      <c r="AT534" s="304"/>
      <c r="AU534" s="304">
        <v>1098566.83</v>
      </c>
      <c r="AV534" s="304">
        <v>0</v>
      </c>
      <c r="AW534" s="304"/>
      <c r="AX534" s="304">
        <v>1062155.99</v>
      </c>
      <c r="AY534" s="304">
        <v>0</v>
      </c>
      <c r="AZ534" s="304"/>
      <c r="BA534" s="303">
        <v>1249952.08</v>
      </c>
      <c r="BB534" s="302">
        <v>0</v>
      </c>
      <c r="BC534" s="302"/>
      <c r="BD534" s="301"/>
      <c r="BE534" s="300"/>
      <c r="BF534" s="287"/>
    </row>
    <row r="535" spans="1:58" ht="31.8" x14ac:dyDescent="0.3">
      <c r="A535" s="295"/>
      <c r="B535" s="354" t="s">
        <v>768</v>
      </c>
      <c r="C535" s="309">
        <v>609</v>
      </c>
      <c r="D535" s="312">
        <v>10</v>
      </c>
      <c r="E535" s="312">
        <v>6</v>
      </c>
      <c r="F535" s="311" t="s">
        <v>571</v>
      </c>
      <c r="G535" s="309" t="s">
        <v>252</v>
      </c>
      <c r="H535" s="310" t="s">
        <v>631</v>
      </c>
      <c r="I535" s="309" t="s">
        <v>572</v>
      </c>
      <c r="J535" s="308"/>
      <c r="K535" s="308"/>
      <c r="L535" s="308">
        <v>10306</v>
      </c>
      <c r="M535" s="307"/>
      <c r="N535" s="306"/>
      <c r="O535" s="305" t="s">
        <v>362</v>
      </c>
      <c r="P535" s="304">
        <v>110000</v>
      </c>
      <c r="Q535" s="304">
        <v>53114.82</v>
      </c>
      <c r="R535" s="304"/>
      <c r="S535" s="304"/>
      <c r="T535" s="304">
        <v>0</v>
      </c>
      <c r="U535" s="304">
        <v>0</v>
      </c>
      <c r="V535" s="304"/>
      <c r="W535" s="304">
        <v>0</v>
      </c>
      <c r="X535" s="304">
        <v>0</v>
      </c>
      <c r="Y535" s="304"/>
      <c r="Z535" s="304">
        <v>20967.990000000002</v>
      </c>
      <c r="AA535" s="304">
        <v>20967.990000000002</v>
      </c>
      <c r="AB535" s="304"/>
      <c r="AC535" s="304">
        <v>4797.96</v>
      </c>
      <c r="AD535" s="304">
        <v>4797.96</v>
      </c>
      <c r="AE535" s="304"/>
      <c r="AF535" s="304">
        <v>12190.53</v>
      </c>
      <c r="AG535" s="304">
        <v>12190.53</v>
      </c>
      <c r="AH535" s="304"/>
      <c r="AI535" s="304">
        <v>5532.3</v>
      </c>
      <c r="AJ535" s="304">
        <v>5532.3</v>
      </c>
      <c r="AK535" s="304"/>
      <c r="AL535" s="304">
        <v>4620.08</v>
      </c>
      <c r="AM535" s="304">
        <v>4620.08</v>
      </c>
      <c r="AN535" s="304"/>
      <c r="AO535" s="304">
        <v>3172.76</v>
      </c>
      <c r="AP535" s="304">
        <v>3172.76</v>
      </c>
      <c r="AQ535" s="304"/>
      <c r="AR535" s="304">
        <v>1833.2</v>
      </c>
      <c r="AS535" s="304">
        <v>1833.2</v>
      </c>
      <c r="AT535" s="304"/>
      <c r="AU535" s="304">
        <v>15000</v>
      </c>
      <c r="AV535" s="304">
        <v>0</v>
      </c>
      <c r="AW535" s="304"/>
      <c r="AX535" s="304">
        <v>10000</v>
      </c>
      <c r="AY535" s="304">
        <v>0</v>
      </c>
      <c r="AZ535" s="304"/>
      <c r="BA535" s="303">
        <v>31885.18</v>
      </c>
      <c r="BB535" s="302">
        <v>0</v>
      </c>
      <c r="BC535" s="302"/>
      <c r="BD535" s="301"/>
      <c r="BE535" s="300"/>
      <c r="BF535" s="287"/>
    </row>
    <row r="536" spans="1:58" ht="31.8" x14ac:dyDescent="0.3">
      <c r="A536" s="295"/>
      <c r="B536" s="354" t="s">
        <v>768</v>
      </c>
      <c r="C536" s="309">
        <v>609</v>
      </c>
      <c r="D536" s="312">
        <v>10</v>
      </c>
      <c r="E536" s="312">
        <v>6</v>
      </c>
      <c r="F536" s="311" t="s">
        <v>571</v>
      </c>
      <c r="G536" s="309" t="s">
        <v>250</v>
      </c>
      <c r="H536" s="310" t="s">
        <v>598</v>
      </c>
      <c r="I536" s="309" t="s">
        <v>401</v>
      </c>
      <c r="J536" s="308"/>
      <c r="K536" s="308"/>
      <c r="L536" s="308">
        <v>10306</v>
      </c>
      <c r="M536" s="307"/>
      <c r="N536" s="306"/>
      <c r="O536" s="305" t="s">
        <v>362</v>
      </c>
      <c r="P536" s="304">
        <v>225515</v>
      </c>
      <c r="Q536" s="304">
        <v>82918.47</v>
      </c>
      <c r="R536" s="304"/>
      <c r="S536" s="304"/>
      <c r="T536" s="304">
        <v>0</v>
      </c>
      <c r="U536" s="304">
        <v>0</v>
      </c>
      <c r="V536" s="304"/>
      <c r="W536" s="304">
        <v>0</v>
      </c>
      <c r="X536" s="304">
        <v>0</v>
      </c>
      <c r="Y536" s="304"/>
      <c r="Z536" s="304">
        <v>3019.68</v>
      </c>
      <c r="AA536" s="304">
        <v>3019.68</v>
      </c>
      <c r="AB536" s="304"/>
      <c r="AC536" s="304">
        <v>0</v>
      </c>
      <c r="AD536" s="304">
        <v>0</v>
      </c>
      <c r="AE536" s="304"/>
      <c r="AF536" s="304">
        <v>9075.6200000000008</v>
      </c>
      <c r="AG536" s="304">
        <v>9075.6200000000008</v>
      </c>
      <c r="AH536" s="304"/>
      <c r="AI536" s="304">
        <v>1356</v>
      </c>
      <c r="AJ536" s="304">
        <v>1356</v>
      </c>
      <c r="AK536" s="304"/>
      <c r="AL536" s="304">
        <v>26353.54</v>
      </c>
      <c r="AM536" s="304">
        <v>26353.54</v>
      </c>
      <c r="AN536" s="304"/>
      <c r="AO536" s="304">
        <v>33589.03</v>
      </c>
      <c r="AP536" s="304">
        <v>33589.03</v>
      </c>
      <c r="AQ536" s="304"/>
      <c r="AR536" s="304">
        <v>9524.6</v>
      </c>
      <c r="AS536" s="304">
        <v>9524.6</v>
      </c>
      <c r="AT536" s="304"/>
      <c r="AU536" s="304">
        <v>20000</v>
      </c>
      <c r="AV536" s="304">
        <v>0</v>
      </c>
      <c r="AW536" s="304"/>
      <c r="AX536" s="304">
        <v>10000</v>
      </c>
      <c r="AY536" s="304">
        <v>0</v>
      </c>
      <c r="AZ536" s="304"/>
      <c r="BA536" s="303">
        <v>112596.53</v>
      </c>
      <c r="BB536" s="302">
        <v>0</v>
      </c>
      <c r="BC536" s="302"/>
      <c r="BD536" s="301"/>
      <c r="BE536" s="300"/>
      <c r="BF536" s="287"/>
    </row>
    <row r="537" spans="1:58" ht="31.8" x14ac:dyDescent="0.3">
      <c r="A537" s="295"/>
      <c r="B537" s="354" t="s">
        <v>768</v>
      </c>
      <c r="C537" s="309">
        <v>609</v>
      </c>
      <c r="D537" s="312">
        <v>10</v>
      </c>
      <c r="E537" s="312">
        <v>6</v>
      </c>
      <c r="F537" s="311" t="s">
        <v>571</v>
      </c>
      <c r="G537" s="309" t="s">
        <v>251</v>
      </c>
      <c r="H537" s="310" t="s">
        <v>600</v>
      </c>
      <c r="I537" s="309" t="s">
        <v>404</v>
      </c>
      <c r="J537" s="308"/>
      <c r="K537" s="308"/>
      <c r="L537" s="308">
        <v>10306</v>
      </c>
      <c r="M537" s="307"/>
      <c r="N537" s="306"/>
      <c r="O537" s="305" t="s">
        <v>362</v>
      </c>
      <c r="P537" s="304">
        <v>2958769.37</v>
      </c>
      <c r="Q537" s="304">
        <v>1756836.39</v>
      </c>
      <c r="R537" s="304"/>
      <c r="S537" s="304"/>
      <c r="T537" s="304">
        <v>0</v>
      </c>
      <c r="U537" s="304">
        <v>0</v>
      </c>
      <c r="V537" s="304"/>
      <c r="W537" s="304">
        <v>216654.34</v>
      </c>
      <c r="X537" s="304">
        <v>216654.34</v>
      </c>
      <c r="Y537" s="304"/>
      <c r="Z537" s="304">
        <v>208026.58</v>
      </c>
      <c r="AA537" s="304">
        <v>208026.58</v>
      </c>
      <c r="AB537" s="304"/>
      <c r="AC537" s="304">
        <v>202825.58</v>
      </c>
      <c r="AD537" s="304">
        <v>202825.58</v>
      </c>
      <c r="AE537" s="304"/>
      <c r="AF537" s="304">
        <v>204797.68</v>
      </c>
      <c r="AG537" s="304">
        <v>204797.68</v>
      </c>
      <c r="AH537" s="304"/>
      <c r="AI537" s="304">
        <v>220771.19</v>
      </c>
      <c r="AJ537" s="304">
        <v>220771.19</v>
      </c>
      <c r="AK537" s="304"/>
      <c r="AL537" s="304">
        <v>216194.66</v>
      </c>
      <c r="AM537" s="304">
        <v>216194.66</v>
      </c>
      <c r="AN537" s="304"/>
      <c r="AO537" s="304">
        <v>233170.08</v>
      </c>
      <c r="AP537" s="304">
        <v>233170.08</v>
      </c>
      <c r="AQ537" s="304"/>
      <c r="AR537" s="304">
        <v>254396.28</v>
      </c>
      <c r="AS537" s="304">
        <v>254396.28</v>
      </c>
      <c r="AT537" s="304"/>
      <c r="AU537" s="304">
        <v>300000</v>
      </c>
      <c r="AV537" s="304">
        <v>0</v>
      </c>
      <c r="AW537" s="304"/>
      <c r="AX537" s="304">
        <v>318771.11</v>
      </c>
      <c r="AY537" s="304">
        <v>0</v>
      </c>
      <c r="AZ537" s="304"/>
      <c r="BA537" s="303">
        <v>583161.87</v>
      </c>
      <c r="BB537" s="302">
        <v>0</v>
      </c>
      <c r="BC537" s="302"/>
      <c r="BD537" s="301"/>
      <c r="BE537" s="300"/>
      <c r="BF537" s="287"/>
    </row>
    <row r="538" spans="1:58" ht="31.8" x14ac:dyDescent="0.3">
      <c r="A538" s="295"/>
      <c r="B538" s="354" t="s">
        <v>768</v>
      </c>
      <c r="C538" s="309">
        <v>609</v>
      </c>
      <c r="D538" s="312">
        <v>10</v>
      </c>
      <c r="E538" s="312">
        <v>6</v>
      </c>
      <c r="F538" s="311" t="s">
        <v>571</v>
      </c>
      <c r="G538" s="309" t="s">
        <v>251</v>
      </c>
      <c r="H538" s="310" t="s">
        <v>598</v>
      </c>
      <c r="I538" s="309" t="s">
        <v>401</v>
      </c>
      <c r="J538" s="308"/>
      <c r="K538" s="308"/>
      <c r="L538" s="308">
        <v>10306</v>
      </c>
      <c r="M538" s="307"/>
      <c r="N538" s="306"/>
      <c r="O538" s="305" t="s">
        <v>362</v>
      </c>
      <c r="P538" s="304">
        <v>68105.53</v>
      </c>
      <c r="Q538" s="304">
        <v>22364.23</v>
      </c>
      <c r="R538" s="304"/>
      <c r="S538" s="304"/>
      <c r="T538" s="304">
        <v>0</v>
      </c>
      <c r="U538" s="304">
        <v>0</v>
      </c>
      <c r="V538" s="304"/>
      <c r="W538" s="304">
        <v>0</v>
      </c>
      <c r="X538" s="304">
        <v>0</v>
      </c>
      <c r="Y538" s="304"/>
      <c r="Z538" s="304">
        <v>0</v>
      </c>
      <c r="AA538" s="304">
        <v>0</v>
      </c>
      <c r="AB538" s="304"/>
      <c r="AC538" s="304">
        <v>911.94</v>
      </c>
      <c r="AD538" s="304">
        <v>911.94</v>
      </c>
      <c r="AE538" s="304"/>
      <c r="AF538" s="304">
        <v>0</v>
      </c>
      <c r="AG538" s="304">
        <v>0</v>
      </c>
      <c r="AH538" s="304"/>
      <c r="AI538" s="304">
        <v>3150.34</v>
      </c>
      <c r="AJ538" s="304">
        <v>3150.34</v>
      </c>
      <c r="AK538" s="304"/>
      <c r="AL538" s="304">
        <v>0</v>
      </c>
      <c r="AM538" s="304">
        <v>0</v>
      </c>
      <c r="AN538" s="304"/>
      <c r="AO538" s="304">
        <v>7958.76</v>
      </c>
      <c r="AP538" s="304">
        <v>7958.76</v>
      </c>
      <c r="AQ538" s="304"/>
      <c r="AR538" s="304">
        <v>10343.19</v>
      </c>
      <c r="AS538" s="304">
        <v>10343.19</v>
      </c>
      <c r="AT538" s="304"/>
      <c r="AU538" s="304">
        <v>8000</v>
      </c>
      <c r="AV538" s="304">
        <v>0</v>
      </c>
      <c r="AW538" s="304"/>
      <c r="AX538" s="304">
        <v>5698.05</v>
      </c>
      <c r="AY538" s="304">
        <v>0</v>
      </c>
      <c r="AZ538" s="304"/>
      <c r="BA538" s="303">
        <v>32043.25</v>
      </c>
      <c r="BB538" s="302">
        <v>0</v>
      </c>
      <c r="BC538" s="302"/>
      <c r="BD538" s="301"/>
      <c r="BE538" s="300"/>
      <c r="BF538" s="287"/>
    </row>
    <row r="539" spans="1:58" ht="31.8" x14ac:dyDescent="0.3">
      <c r="A539" s="295"/>
      <c r="B539" s="354" t="s">
        <v>768</v>
      </c>
      <c r="C539" s="309">
        <v>609</v>
      </c>
      <c r="D539" s="312">
        <v>10</v>
      </c>
      <c r="E539" s="312">
        <v>6</v>
      </c>
      <c r="F539" s="311" t="s">
        <v>571</v>
      </c>
      <c r="G539" s="309" t="s">
        <v>253</v>
      </c>
      <c r="H539" s="310" t="s">
        <v>601</v>
      </c>
      <c r="I539" s="309" t="s">
        <v>406</v>
      </c>
      <c r="J539" s="308"/>
      <c r="K539" s="308"/>
      <c r="L539" s="308">
        <v>10306</v>
      </c>
      <c r="M539" s="307"/>
      <c r="N539" s="306"/>
      <c r="O539" s="305" t="s">
        <v>362</v>
      </c>
      <c r="P539" s="304">
        <v>131954.79999999999</v>
      </c>
      <c r="Q539" s="304">
        <v>71178.259999999995</v>
      </c>
      <c r="R539" s="304"/>
      <c r="S539" s="304"/>
      <c r="T539" s="304">
        <v>9135.26</v>
      </c>
      <c r="U539" s="304">
        <v>9135.26</v>
      </c>
      <c r="V539" s="304"/>
      <c r="W539" s="304">
        <v>8175.8</v>
      </c>
      <c r="X539" s="304">
        <v>8175.8</v>
      </c>
      <c r="Y539" s="304"/>
      <c r="Z539" s="304">
        <v>7681.75</v>
      </c>
      <c r="AA539" s="304">
        <v>7681.75</v>
      </c>
      <c r="AB539" s="304"/>
      <c r="AC539" s="304">
        <v>8918.02</v>
      </c>
      <c r="AD539" s="304">
        <v>8918.02</v>
      </c>
      <c r="AE539" s="304"/>
      <c r="AF539" s="304">
        <v>8269.51</v>
      </c>
      <c r="AG539" s="304">
        <v>8269.51</v>
      </c>
      <c r="AH539" s="304"/>
      <c r="AI539" s="304">
        <v>7164.44</v>
      </c>
      <c r="AJ539" s="304">
        <v>7164.44</v>
      </c>
      <c r="AK539" s="304"/>
      <c r="AL539" s="304">
        <v>7407.23</v>
      </c>
      <c r="AM539" s="304">
        <v>7407.23</v>
      </c>
      <c r="AN539" s="304"/>
      <c r="AO539" s="304">
        <v>7463.06</v>
      </c>
      <c r="AP539" s="304">
        <v>7463.06</v>
      </c>
      <c r="AQ539" s="304"/>
      <c r="AR539" s="304">
        <v>6963.19</v>
      </c>
      <c r="AS539" s="304">
        <v>6963.19</v>
      </c>
      <c r="AT539" s="304"/>
      <c r="AU539" s="304">
        <v>13520.85</v>
      </c>
      <c r="AV539" s="304">
        <v>0</v>
      </c>
      <c r="AW539" s="304"/>
      <c r="AX539" s="304">
        <v>20000</v>
      </c>
      <c r="AY539" s="304">
        <v>0</v>
      </c>
      <c r="AZ539" s="304"/>
      <c r="BA539" s="303">
        <v>27255.69</v>
      </c>
      <c r="BB539" s="302">
        <v>0</v>
      </c>
      <c r="BC539" s="302"/>
      <c r="BD539" s="301"/>
      <c r="BE539" s="300"/>
      <c r="BF539" s="287"/>
    </row>
    <row r="540" spans="1:58" ht="31.8" x14ac:dyDescent="0.3">
      <c r="A540" s="295"/>
      <c r="B540" s="354" t="s">
        <v>768</v>
      </c>
      <c r="C540" s="309">
        <v>609</v>
      </c>
      <c r="D540" s="312">
        <v>10</v>
      </c>
      <c r="E540" s="312">
        <v>6</v>
      </c>
      <c r="F540" s="311" t="s">
        <v>571</v>
      </c>
      <c r="G540" s="309" t="s">
        <v>253</v>
      </c>
      <c r="H540" s="310" t="s">
        <v>617</v>
      </c>
      <c r="I540" s="309" t="s">
        <v>448</v>
      </c>
      <c r="J540" s="308"/>
      <c r="K540" s="308"/>
      <c r="L540" s="308">
        <v>10306</v>
      </c>
      <c r="M540" s="307"/>
      <c r="N540" s="306"/>
      <c r="O540" s="305" t="s">
        <v>362</v>
      </c>
      <c r="P540" s="304">
        <v>17000</v>
      </c>
      <c r="Q540" s="304">
        <v>14244.35</v>
      </c>
      <c r="R540" s="304"/>
      <c r="S540" s="304"/>
      <c r="T540" s="304">
        <v>0</v>
      </c>
      <c r="U540" s="304">
        <v>0</v>
      </c>
      <c r="V540" s="304"/>
      <c r="W540" s="304">
        <v>1394.84</v>
      </c>
      <c r="X540" s="304">
        <v>1394.84</v>
      </c>
      <c r="Y540" s="304"/>
      <c r="Z540" s="304">
        <v>1726.67</v>
      </c>
      <c r="AA540" s="304">
        <v>1726.67</v>
      </c>
      <c r="AB540" s="304"/>
      <c r="AC540" s="304">
        <v>1778.26</v>
      </c>
      <c r="AD540" s="304">
        <v>1778.26</v>
      </c>
      <c r="AE540" s="304"/>
      <c r="AF540" s="304">
        <v>1726.67</v>
      </c>
      <c r="AG540" s="304">
        <v>1726.67</v>
      </c>
      <c r="AH540" s="304"/>
      <c r="AI540" s="304">
        <v>1748.37</v>
      </c>
      <c r="AJ540" s="304">
        <v>1748.37</v>
      </c>
      <c r="AK540" s="304"/>
      <c r="AL540" s="304">
        <v>2123.02</v>
      </c>
      <c r="AM540" s="304">
        <v>2123.02</v>
      </c>
      <c r="AN540" s="304"/>
      <c r="AO540" s="304">
        <v>1873.26</v>
      </c>
      <c r="AP540" s="304">
        <v>1873.26</v>
      </c>
      <c r="AQ540" s="304"/>
      <c r="AR540" s="304">
        <v>1873.26</v>
      </c>
      <c r="AS540" s="304">
        <v>1873.26</v>
      </c>
      <c r="AT540" s="304"/>
      <c r="AU540" s="304">
        <v>2178</v>
      </c>
      <c r="AV540" s="304">
        <v>0</v>
      </c>
      <c r="AW540" s="304"/>
      <c r="AX540" s="304">
        <v>577.65</v>
      </c>
      <c r="AY540" s="304">
        <v>0</v>
      </c>
      <c r="AZ540" s="304"/>
      <c r="BA540" s="303">
        <v>0</v>
      </c>
      <c r="BB540" s="302">
        <v>0</v>
      </c>
      <c r="BC540" s="302"/>
      <c r="BD540" s="301"/>
      <c r="BE540" s="300"/>
      <c r="BF540" s="287"/>
    </row>
    <row r="541" spans="1:58" ht="31.8" x14ac:dyDescent="0.3">
      <c r="A541" s="295"/>
      <c r="B541" s="354" t="s">
        <v>768</v>
      </c>
      <c r="C541" s="309">
        <v>609</v>
      </c>
      <c r="D541" s="312">
        <v>10</v>
      </c>
      <c r="E541" s="312">
        <v>6</v>
      </c>
      <c r="F541" s="311" t="s">
        <v>571</v>
      </c>
      <c r="G541" s="309" t="s">
        <v>253</v>
      </c>
      <c r="H541" s="310" t="s">
        <v>618</v>
      </c>
      <c r="I541" s="309" t="s">
        <v>448</v>
      </c>
      <c r="J541" s="308"/>
      <c r="K541" s="308"/>
      <c r="L541" s="308">
        <v>10306</v>
      </c>
      <c r="M541" s="307"/>
      <c r="N541" s="306"/>
      <c r="O541" s="305" t="s">
        <v>362</v>
      </c>
      <c r="P541" s="304">
        <v>26711.4</v>
      </c>
      <c r="Q541" s="304">
        <v>17823.12</v>
      </c>
      <c r="R541" s="304"/>
      <c r="S541" s="304"/>
      <c r="T541" s="304">
        <v>0</v>
      </c>
      <c r="U541" s="304">
        <v>0</v>
      </c>
      <c r="V541" s="304"/>
      <c r="W541" s="304">
        <v>2227.89</v>
      </c>
      <c r="X541" s="304">
        <v>2227.89</v>
      </c>
      <c r="Y541" s="304"/>
      <c r="Z541" s="304">
        <v>2227.89</v>
      </c>
      <c r="AA541" s="304">
        <v>2227.89</v>
      </c>
      <c r="AB541" s="304"/>
      <c r="AC541" s="304">
        <v>2227.89</v>
      </c>
      <c r="AD541" s="304">
        <v>2227.89</v>
      </c>
      <c r="AE541" s="304"/>
      <c r="AF541" s="304">
        <v>2227.89</v>
      </c>
      <c r="AG541" s="304">
        <v>2227.89</v>
      </c>
      <c r="AH541" s="304"/>
      <c r="AI541" s="304">
        <v>2227.89</v>
      </c>
      <c r="AJ541" s="304">
        <v>2227.89</v>
      </c>
      <c r="AK541" s="304"/>
      <c r="AL541" s="304">
        <v>2227.89</v>
      </c>
      <c r="AM541" s="304">
        <v>2227.89</v>
      </c>
      <c r="AN541" s="304"/>
      <c r="AO541" s="304">
        <v>2227.89</v>
      </c>
      <c r="AP541" s="304">
        <v>2227.89</v>
      </c>
      <c r="AQ541" s="304"/>
      <c r="AR541" s="304">
        <v>2227.89</v>
      </c>
      <c r="AS541" s="304">
        <v>2227.89</v>
      </c>
      <c r="AT541" s="304"/>
      <c r="AU541" s="304">
        <v>3211.4</v>
      </c>
      <c r="AV541" s="304">
        <v>0</v>
      </c>
      <c r="AW541" s="304"/>
      <c r="AX541" s="304">
        <v>2316.33</v>
      </c>
      <c r="AY541" s="304">
        <v>0</v>
      </c>
      <c r="AZ541" s="304"/>
      <c r="BA541" s="303">
        <v>3360.55</v>
      </c>
      <c r="BB541" s="302">
        <v>0</v>
      </c>
      <c r="BC541" s="302"/>
      <c r="BD541" s="301"/>
      <c r="BE541" s="300"/>
      <c r="BF541" s="287"/>
    </row>
    <row r="542" spans="1:58" ht="31.8" x14ac:dyDescent="0.3">
      <c r="A542" s="295"/>
      <c r="B542" s="354" t="s">
        <v>768</v>
      </c>
      <c r="C542" s="309">
        <v>609</v>
      </c>
      <c r="D542" s="312">
        <v>10</v>
      </c>
      <c r="E542" s="312">
        <v>6</v>
      </c>
      <c r="F542" s="311" t="s">
        <v>571</v>
      </c>
      <c r="G542" s="309" t="s">
        <v>253</v>
      </c>
      <c r="H542" s="310" t="s">
        <v>602</v>
      </c>
      <c r="I542" s="309" t="s">
        <v>407</v>
      </c>
      <c r="J542" s="308"/>
      <c r="K542" s="308"/>
      <c r="L542" s="308">
        <v>10306</v>
      </c>
      <c r="M542" s="307"/>
      <c r="N542" s="306"/>
      <c r="O542" s="305" t="s">
        <v>362</v>
      </c>
      <c r="P542" s="304">
        <v>29733.8</v>
      </c>
      <c r="Q542" s="304">
        <v>14855.2</v>
      </c>
      <c r="R542" s="304"/>
      <c r="S542" s="304"/>
      <c r="T542" s="304">
        <v>906.15</v>
      </c>
      <c r="U542" s="304">
        <v>906.15</v>
      </c>
      <c r="V542" s="304"/>
      <c r="W542" s="304">
        <v>646</v>
      </c>
      <c r="X542" s="304">
        <v>646</v>
      </c>
      <c r="Y542" s="304"/>
      <c r="Z542" s="304">
        <v>1590.15</v>
      </c>
      <c r="AA542" s="304">
        <v>1590.15</v>
      </c>
      <c r="AB542" s="304"/>
      <c r="AC542" s="304">
        <v>5092.1499999999996</v>
      </c>
      <c r="AD542" s="304">
        <v>5092.1499999999996</v>
      </c>
      <c r="AE542" s="304"/>
      <c r="AF542" s="304">
        <v>1628.15</v>
      </c>
      <c r="AG542" s="304">
        <v>1628.15</v>
      </c>
      <c r="AH542" s="304"/>
      <c r="AI542" s="304">
        <v>1666.15</v>
      </c>
      <c r="AJ542" s="304">
        <v>1666.15</v>
      </c>
      <c r="AK542" s="304"/>
      <c r="AL542" s="304">
        <v>1134.1500000000001</v>
      </c>
      <c r="AM542" s="304">
        <v>1134.1500000000001</v>
      </c>
      <c r="AN542" s="304"/>
      <c r="AO542" s="304">
        <v>1286.1500000000001</v>
      </c>
      <c r="AP542" s="304">
        <v>1286.1500000000001</v>
      </c>
      <c r="AQ542" s="304"/>
      <c r="AR542" s="304">
        <v>906.15</v>
      </c>
      <c r="AS542" s="304">
        <v>906.15</v>
      </c>
      <c r="AT542" s="304"/>
      <c r="AU542" s="304">
        <v>12878.6</v>
      </c>
      <c r="AV542" s="304">
        <v>0</v>
      </c>
      <c r="AW542" s="304"/>
      <c r="AX542" s="304">
        <v>1000</v>
      </c>
      <c r="AY542" s="304">
        <v>0</v>
      </c>
      <c r="AZ542" s="304"/>
      <c r="BA542" s="303">
        <v>1000</v>
      </c>
      <c r="BB542" s="302">
        <v>0</v>
      </c>
      <c r="BC542" s="302"/>
      <c r="BD542" s="301"/>
      <c r="BE542" s="300"/>
      <c r="BF542" s="287"/>
    </row>
    <row r="543" spans="1:58" ht="31.8" x14ac:dyDescent="0.3">
      <c r="A543" s="295"/>
      <c r="B543" s="354" t="s">
        <v>768</v>
      </c>
      <c r="C543" s="309">
        <v>609</v>
      </c>
      <c r="D543" s="312">
        <v>10</v>
      </c>
      <c r="E543" s="312">
        <v>6</v>
      </c>
      <c r="F543" s="311" t="s">
        <v>571</v>
      </c>
      <c r="G543" s="309" t="s">
        <v>253</v>
      </c>
      <c r="H543" s="310" t="s">
        <v>603</v>
      </c>
      <c r="I543" s="309" t="s">
        <v>408</v>
      </c>
      <c r="J543" s="308"/>
      <c r="K543" s="308"/>
      <c r="L543" s="308">
        <v>10306</v>
      </c>
      <c r="M543" s="307"/>
      <c r="N543" s="306"/>
      <c r="O543" s="305" t="s">
        <v>362</v>
      </c>
      <c r="P543" s="304">
        <v>29840</v>
      </c>
      <c r="Q543" s="304">
        <v>17236</v>
      </c>
      <c r="R543" s="304"/>
      <c r="S543" s="304"/>
      <c r="T543" s="304">
        <v>0</v>
      </c>
      <c r="U543" s="304">
        <v>0</v>
      </c>
      <c r="V543" s="304"/>
      <c r="W543" s="304">
        <v>2108</v>
      </c>
      <c r="X543" s="304">
        <v>2108</v>
      </c>
      <c r="Y543" s="304"/>
      <c r="Z543" s="304">
        <v>2232</v>
      </c>
      <c r="AA543" s="304">
        <v>2232</v>
      </c>
      <c r="AB543" s="304"/>
      <c r="AC543" s="304">
        <v>2728</v>
      </c>
      <c r="AD543" s="304">
        <v>2728</v>
      </c>
      <c r="AE543" s="304"/>
      <c r="AF543" s="304">
        <v>2356</v>
      </c>
      <c r="AG543" s="304">
        <v>2356</v>
      </c>
      <c r="AH543" s="304"/>
      <c r="AI543" s="304">
        <v>2480</v>
      </c>
      <c r="AJ543" s="304">
        <v>2480</v>
      </c>
      <c r="AK543" s="304"/>
      <c r="AL543" s="304">
        <v>2480</v>
      </c>
      <c r="AM543" s="304">
        <v>2480</v>
      </c>
      <c r="AN543" s="304"/>
      <c r="AO543" s="304">
        <v>2604</v>
      </c>
      <c r="AP543" s="304">
        <v>2604</v>
      </c>
      <c r="AQ543" s="304"/>
      <c r="AR543" s="304">
        <v>248</v>
      </c>
      <c r="AS543" s="304">
        <v>248</v>
      </c>
      <c r="AT543" s="304"/>
      <c r="AU543" s="304">
        <v>6604</v>
      </c>
      <c r="AV543" s="304">
        <v>0</v>
      </c>
      <c r="AW543" s="304"/>
      <c r="AX543" s="304">
        <v>3000</v>
      </c>
      <c r="AY543" s="304">
        <v>0</v>
      </c>
      <c r="AZ543" s="304"/>
      <c r="BA543" s="303">
        <v>3000</v>
      </c>
      <c r="BB543" s="302">
        <v>0</v>
      </c>
      <c r="BC543" s="302"/>
      <c r="BD543" s="301"/>
      <c r="BE543" s="300"/>
      <c r="BF543" s="287"/>
    </row>
    <row r="544" spans="1:58" ht="31.8" x14ac:dyDescent="0.3">
      <c r="A544" s="295"/>
      <c r="B544" s="354" t="s">
        <v>768</v>
      </c>
      <c r="C544" s="309">
        <v>609</v>
      </c>
      <c r="D544" s="312">
        <v>10</v>
      </c>
      <c r="E544" s="312">
        <v>6</v>
      </c>
      <c r="F544" s="311" t="s">
        <v>571</v>
      </c>
      <c r="G544" s="309" t="s">
        <v>253</v>
      </c>
      <c r="H544" s="310" t="s">
        <v>611</v>
      </c>
      <c r="I544" s="309" t="s">
        <v>442</v>
      </c>
      <c r="J544" s="308"/>
      <c r="K544" s="308"/>
      <c r="L544" s="308">
        <v>10306</v>
      </c>
      <c r="M544" s="307"/>
      <c r="N544" s="306"/>
      <c r="O544" s="305" t="s">
        <v>362</v>
      </c>
      <c r="P544" s="304">
        <v>5000</v>
      </c>
      <c r="Q544" s="304">
        <v>0</v>
      </c>
      <c r="R544" s="304"/>
      <c r="S544" s="304"/>
      <c r="T544" s="304">
        <v>0</v>
      </c>
      <c r="U544" s="304">
        <v>0</v>
      </c>
      <c r="V544" s="304"/>
      <c r="W544" s="304">
        <v>0</v>
      </c>
      <c r="X544" s="304">
        <v>0</v>
      </c>
      <c r="Y544" s="304"/>
      <c r="Z544" s="304">
        <v>0</v>
      </c>
      <c r="AA544" s="304">
        <v>0</v>
      </c>
      <c r="AB544" s="304"/>
      <c r="AC544" s="304">
        <v>0</v>
      </c>
      <c r="AD544" s="304">
        <v>0</v>
      </c>
      <c r="AE544" s="304"/>
      <c r="AF544" s="304">
        <v>0</v>
      </c>
      <c r="AG544" s="304">
        <v>0</v>
      </c>
      <c r="AH544" s="304"/>
      <c r="AI544" s="304">
        <v>0</v>
      </c>
      <c r="AJ544" s="304">
        <v>0</v>
      </c>
      <c r="AK544" s="304"/>
      <c r="AL544" s="304">
        <v>0</v>
      </c>
      <c r="AM544" s="304">
        <v>0</v>
      </c>
      <c r="AN544" s="304"/>
      <c r="AO544" s="304">
        <v>0</v>
      </c>
      <c r="AP544" s="304">
        <v>0</v>
      </c>
      <c r="AQ544" s="304"/>
      <c r="AR544" s="304">
        <v>0</v>
      </c>
      <c r="AS544" s="304">
        <v>0</v>
      </c>
      <c r="AT544" s="304"/>
      <c r="AU544" s="304">
        <v>0</v>
      </c>
      <c r="AV544" s="304">
        <v>0</v>
      </c>
      <c r="AW544" s="304"/>
      <c r="AX544" s="304">
        <v>5000</v>
      </c>
      <c r="AY544" s="304">
        <v>0</v>
      </c>
      <c r="AZ544" s="304"/>
      <c r="BA544" s="303">
        <v>0</v>
      </c>
      <c r="BB544" s="302">
        <v>0</v>
      </c>
      <c r="BC544" s="302"/>
      <c r="BD544" s="301"/>
      <c r="BE544" s="300"/>
      <c r="BF544" s="287"/>
    </row>
    <row r="545" spans="1:58" ht="31.8" x14ac:dyDescent="0.3">
      <c r="A545" s="295"/>
      <c r="B545" s="354" t="s">
        <v>768</v>
      </c>
      <c r="C545" s="309">
        <v>609</v>
      </c>
      <c r="D545" s="312">
        <v>10</v>
      </c>
      <c r="E545" s="312">
        <v>6</v>
      </c>
      <c r="F545" s="311" t="s">
        <v>571</v>
      </c>
      <c r="G545" s="309" t="s">
        <v>253</v>
      </c>
      <c r="H545" s="310" t="s">
        <v>620</v>
      </c>
      <c r="I545" s="309" t="s">
        <v>460</v>
      </c>
      <c r="J545" s="308"/>
      <c r="K545" s="308"/>
      <c r="L545" s="308">
        <v>10306</v>
      </c>
      <c r="M545" s="307"/>
      <c r="N545" s="306"/>
      <c r="O545" s="305" t="s">
        <v>362</v>
      </c>
      <c r="P545" s="304">
        <v>560</v>
      </c>
      <c r="Q545" s="304">
        <v>560</v>
      </c>
      <c r="R545" s="304"/>
      <c r="S545" s="304"/>
      <c r="T545" s="304">
        <v>0</v>
      </c>
      <c r="U545" s="304">
        <v>0</v>
      </c>
      <c r="V545" s="304"/>
      <c r="W545" s="304">
        <v>0</v>
      </c>
      <c r="X545" s="304">
        <v>0</v>
      </c>
      <c r="Y545" s="304"/>
      <c r="Z545" s="304">
        <v>0</v>
      </c>
      <c r="AA545" s="304">
        <v>0</v>
      </c>
      <c r="AB545" s="304"/>
      <c r="AC545" s="304">
        <v>0</v>
      </c>
      <c r="AD545" s="304">
        <v>0</v>
      </c>
      <c r="AE545" s="304"/>
      <c r="AF545" s="304">
        <v>560</v>
      </c>
      <c r="AG545" s="304">
        <v>560</v>
      </c>
      <c r="AH545" s="304"/>
      <c r="AI545" s="304">
        <v>0</v>
      </c>
      <c r="AJ545" s="304">
        <v>0</v>
      </c>
      <c r="AK545" s="304"/>
      <c r="AL545" s="304">
        <v>0</v>
      </c>
      <c r="AM545" s="304">
        <v>0</v>
      </c>
      <c r="AN545" s="304"/>
      <c r="AO545" s="304">
        <v>0</v>
      </c>
      <c r="AP545" s="304">
        <v>0</v>
      </c>
      <c r="AQ545" s="304"/>
      <c r="AR545" s="304">
        <v>0</v>
      </c>
      <c r="AS545" s="304">
        <v>0</v>
      </c>
      <c r="AT545" s="304"/>
      <c r="AU545" s="304">
        <v>0</v>
      </c>
      <c r="AV545" s="304">
        <v>0</v>
      </c>
      <c r="AW545" s="304"/>
      <c r="AX545" s="304">
        <v>0</v>
      </c>
      <c r="AY545" s="304">
        <v>0</v>
      </c>
      <c r="AZ545" s="304"/>
      <c r="BA545" s="303">
        <v>0</v>
      </c>
      <c r="BB545" s="302">
        <v>0</v>
      </c>
      <c r="BC545" s="302"/>
      <c r="BD545" s="301"/>
      <c r="BE545" s="300"/>
      <c r="BF545" s="287"/>
    </row>
    <row r="546" spans="1:58" ht="31.8" x14ac:dyDescent="0.3">
      <c r="A546" s="295"/>
      <c r="B546" s="354" t="s">
        <v>768</v>
      </c>
      <c r="C546" s="309">
        <v>609</v>
      </c>
      <c r="D546" s="312">
        <v>10</v>
      </c>
      <c r="E546" s="312">
        <v>6</v>
      </c>
      <c r="F546" s="311" t="s">
        <v>571</v>
      </c>
      <c r="G546" s="309" t="s">
        <v>253</v>
      </c>
      <c r="H546" s="310" t="s">
        <v>621</v>
      </c>
      <c r="I546" s="309" t="s">
        <v>461</v>
      </c>
      <c r="J546" s="308"/>
      <c r="K546" s="308"/>
      <c r="L546" s="308">
        <v>10306</v>
      </c>
      <c r="M546" s="307"/>
      <c r="N546" s="306"/>
      <c r="O546" s="305" t="s">
        <v>362</v>
      </c>
      <c r="P546" s="304">
        <v>31440</v>
      </c>
      <c r="Q546" s="304">
        <v>17152.87</v>
      </c>
      <c r="R546" s="304"/>
      <c r="S546" s="304"/>
      <c r="T546" s="304">
        <v>1440</v>
      </c>
      <c r="U546" s="304">
        <v>1440</v>
      </c>
      <c r="V546" s="304"/>
      <c r="W546" s="304">
        <v>0</v>
      </c>
      <c r="X546" s="304">
        <v>0</v>
      </c>
      <c r="Y546" s="304"/>
      <c r="Z546" s="304">
        <v>1344</v>
      </c>
      <c r="AA546" s="304">
        <v>1344</v>
      </c>
      <c r="AB546" s="304"/>
      <c r="AC546" s="304">
        <v>2857.44</v>
      </c>
      <c r="AD546" s="304">
        <v>2857.44</v>
      </c>
      <c r="AE546" s="304"/>
      <c r="AF546" s="304">
        <v>2757.6</v>
      </c>
      <c r="AG546" s="304">
        <v>2757.6</v>
      </c>
      <c r="AH546" s="304"/>
      <c r="AI546" s="304">
        <v>4334.3999999999996</v>
      </c>
      <c r="AJ546" s="304">
        <v>4334.3999999999996</v>
      </c>
      <c r="AK546" s="304"/>
      <c r="AL546" s="304">
        <v>1962.43</v>
      </c>
      <c r="AM546" s="304">
        <v>1962.43</v>
      </c>
      <c r="AN546" s="304"/>
      <c r="AO546" s="304">
        <v>2457</v>
      </c>
      <c r="AP546" s="304">
        <v>2457</v>
      </c>
      <c r="AQ546" s="304"/>
      <c r="AR546" s="304">
        <v>0</v>
      </c>
      <c r="AS546" s="304">
        <v>0</v>
      </c>
      <c r="AT546" s="304"/>
      <c r="AU546" s="304">
        <v>14287.13</v>
      </c>
      <c r="AV546" s="304">
        <v>0</v>
      </c>
      <c r="AW546" s="304"/>
      <c r="AX546" s="304">
        <v>0</v>
      </c>
      <c r="AY546" s="304">
        <v>0</v>
      </c>
      <c r="AZ546" s="304"/>
      <c r="BA546" s="303">
        <v>0</v>
      </c>
      <c r="BB546" s="302">
        <v>0</v>
      </c>
      <c r="BC546" s="302"/>
      <c r="BD546" s="301"/>
      <c r="BE546" s="300"/>
      <c r="BF546" s="287"/>
    </row>
    <row r="547" spans="1:58" ht="31.8" x14ac:dyDescent="0.3">
      <c r="A547" s="295"/>
      <c r="B547" s="354" t="s">
        <v>768</v>
      </c>
      <c r="C547" s="309">
        <v>609</v>
      </c>
      <c r="D547" s="312">
        <v>10</v>
      </c>
      <c r="E547" s="312">
        <v>6</v>
      </c>
      <c r="F547" s="311" t="s">
        <v>571</v>
      </c>
      <c r="G547" s="309" t="s">
        <v>253</v>
      </c>
      <c r="H547" s="310" t="s">
        <v>604</v>
      </c>
      <c r="I547" s="309" t="s">
        <v>409</v>
      </c>
      <c r="J547" s="308"/>
      <c r="K547" s="308"/>
      <c r="L547" s="308">
        <v>10306</v>
      </c>
      <c r="M547" s="307"/>
      <c r="N547" s="306"/>
      <c r="O547" s="305" t="s">
        <v>362</v>
      </c>
      <c r="P547" s="304">
        <v>28260</v>
      </c>
      <c r="Q547" s="304">
        <v>16767</v>
      </c>
      <c r="R547" s="304"/>
      <c r="S547" s="304"/>
      <c r="T547" s="304">
        <v>0</v>
      </c>
      <c r="U547" s="304">
        <v>0</v>
      </c>
      <c r="V547" s="304"/>
      <c r="W547" s="304">
        <v>0</v>
      </c>
      <c r="X547" s="304">
        <v>0</v>
      </c>
      <c r="Y547" s="304"/>
      <c r="Z547" s="304">
        <v>7660</v>
      </c>
      <c r="AA547" s="304">
        <v>7660</v>
      </c>
      <c r="AB547" s="304"/>
      <c r="AC547" s="304">
        <v>0</v>
      </c>
      <c r="AD547" s="304">
        <v>0</v>
      </c>
      <c r="AE547" s="304"/>
      <c r="AF547" s="304">
        <v>600</v>
      </c>
      <c r="AG547" s="304">
        <v>600</v>
      </c>
      <c r="AH547" s="304"/>
      <c r="AI547" s="304">
        <v>3717</v>
      </c>
      <c r="AJ547" s="304">
        <v>3717</v>
      </c>
      <c r="AK547" s="304"/>
      <c r="AL547" s="304">
        <v>900</v>
      </c>
      <c r="AM547" s="304">
        <v>900</v>
      </c>
      <c r="AN547" s="304"/>
      <c r="AO547" s="304">
        <v>0</v>
      </c>
      <c r="AP547" s="304">
        <v>0</v>
      </c>
      <c r="AQ547" s="304"/>
      <c r="AR547" s="304">
        <v>3890</v>
      </c>
      <c r="AS547" s="304">
        <v>3890</v>
      </c>
      <c r="AT547" s="304"/>
      <c r="AU547" s="304">
        <v>11493</v>
      </c>
      <c r="AV547" s="304">
        <v>0</v>
      </c>
      <c r="AW547" s="304"/>
      <c r="AX547" s="304">
        <v>0</v>
      </c>
      <c r="AY547" s="304">
        <v>0</v>
      </c>
      <c r="AZ547" s="304"/>
      <c r="BA547" s="303">
        <v>0</v>
      </c>
      <c r="BB547" s="302">
        <v>0</v>
      </c>
      <c r="BC547" s="302"/>
      <c r="BD547" s="301"/>
      <c r="BE547" s="300"/>
      <c r="BF547" s="287"/>
    </row>
    <row r="548" spans="1:58" ht="31.8" x14ac:dyDescent="0.3">
      <c r="A548" s="295"/>
      <c r="B548" s="354" t="s">
        <v>768</v>
      </c>
      <c r="C548" s="309">
        <v>609</v>
      </c>
      <c r="D548" s="312">
        <v>10</v>
      </c>
      <c r="E548" s="312">
        <v>6</v>
      </c>
      <c r="F548" s="311" t="s">
        <v>571</v>
      </c>
      <c r="G548" s="309" t="s">
        <v>262</v>
      </c>
      <c r="H548" s="310" t="s">
        <v>622</v>
      </c>
      <c r="I548" s="309" t="s">
        <v>448</v>
      </c>
      <c r="J548" s="308"/>
      <c r="K548" s="308"/>
      <c r="L548" s="308">
        <v>10306</v>
      </c>
      <c r="M548" s="307"/>
      <c r="N548" s="306"/>
      <c r="O548" s="305" t="s">
        <v>362</v>
      </c>
      <c r="P548" s="304">
        <v>501000</v>
      </c>
      <c r="Q548" s="304">
        <v>312289.48</v>
      </c>
      <c r="R548" s="304"/>
      <c r="S548" s="304"/>
      <c r="T548" s="304">
        <v>0</v>
      </c>
      <c r="U548" s="304">
        <v>0</v>
      </c>
      <c r="V548" s="304"/>
      <c r="W548" s="304">
        <v>132718.54999999999</v>
      </c>
      <c r="X548" s="304">
        <v>132718.54999999999</v>
      </c>
      <c r="Y548" s="304"/>
      <c r="Z548" s="304">
        <v>91481.87</v>
      </c>
      <c r="AA548" s="304">
        <v>91481.87</v>
      </c>
      <c r="AB548" s="304"/>
      <c r="AC548" s="304">
        <v>66996.91</v>
      </c>
      <c r="AD548" s="304">
        <v>66996.91</v>
      </c>
      <c r="AE548" s="304"/>
      <c r="AF548" s="304">
        <v>21092.15</v>
      </c>
      <c r="AG548" s="304">
        <v>21092.15</v>
      </c>
      <c r="AH548" s="304"/>
      <c r="AI548" s="304">
        <v>0</v>
      </c>
      <c r="AJ548" s="304">
        <v>0</v>
      </c>
      <c r="AK548" s="304"/>
      <c r="AL548" s="304">
        <v>0</v>
      </c>
      <c r="AM548" s="304">
        <v>0</v>
      </c>
      <c r="AN548" s="304"/>
      <c r="AO548" s="304">
        <v>0</v>
      </c>
      <c r="AP548" s="304">
        <v>0</v>
      </c>
      <c r="AQ548" s="304"/>
      <c r="AR548" s="304">
        <v>0</v>
      </c>
      <c r="AS548" s="304">
        <v>0</v>
      </c>
      <c r="AT548" s="304"/>
      <c r="AU548" s="304">
        <v>0</v>
      </c>
      <c r="AV548" s="304">
        <v>0</v>
      </c>
      <c r="AW548" s="304"/>
      <c r="AX548" s="304">
        <v>50000</v>
      </c>
      <c r="AY548" s="304">
        <v>0</v>
      </c>
      <c r="AZ548" s="304"/>
      <c r="BA548" s="303">
        <v>138710.51999999999</v>
      </c>
      <c r="BB548" s="302">
        <v>0</v>
      </c>
      <c r="BC548" s="302"/>
      <c r="BD548" s="301"/>
      <c r="BE548" s="300"/>
      <c r="BF548" s="287"/>
    </row>
    <row r="549" spans="1:58" ht="31.8" x14ac:dyDescent="0.3">
      <c r="A549" s="295"/>
      <c r="B549" s="354" t="s">
        <v>768</v>
      </c>
      <c r="C549" s="309">
        <v>609</v>
      </c>
      <c r="D549" s="312">
        <v>10</v>
      </c>
      <c r="E549" s="312">
        <v>6</v>
      </c>
      <c r="F549" s="311" t="s">
        <v>571</v>
      </c>
      <c r="G549" s="309" t="s">
        <v>262</v>
      </c>
      <c r="H549" s="310" t="s">
        <v>614</v>
      </c>
      <c r="I549" s="309" t="s">
        <v>448</v>
      </c>
      <c r="J549" s="308"/>
      <c r="K549" s="308"/>
      <c r="L549" s="308">
        <v>10306</v>
      </c>
      <c r="M549" s="307"/>
      <c r="N549" s="306"/>
      <c r="O549" s="305" t="s">
        <v>362</v>
      </c>
      <c r="P549" s="304">
        <v>88000</v>
      </c>
      <c r="Q549" s="304">
        <v>66381.820000000007</v>
      </c>
      <c r="R549" s="304"/>
      <c r="S549" s="304"/>
      <c r="T549" s="304">
        <v>0</v>
      </c>
      <c r="U549" s="304">
        <v>0</v>
      </c>
      <c r="V549" s="304"/>
      <c r="W549" s="304">
        <v>12456.22</v>
      </c>
      <c r="X549" s="304">
        <v>12456.22</v>
      </c>
      <c r="Y549" s="304"/>
      <c r="Z549" s="304">
        <v>9297.65</v>
      </c>
      <c r="AA549" s="304">
        <v>9297.65</v>
      </c>
      <c r="AB549" s="304"/>
      <c r="AC549" s="304">
        <v>5108.33</v>
      </c>
      <c r="AD549" s="304">
        <v>5108.33</v>
      </c>
      <c r="AE549" s="304"/>
      <c r="AF549" s="304">
        <v>5471.8</v>
      </c>
      <c r="AG549" s="304">
        <v>5471.8</v>
      </c>
      <c r="AH549" s="304"/>
      <c r="AI549" s="304">
        <v>10809.79</v>
      </c>
      <c r="AJ549" s="304">
        <v>10809.79</v>
      </c>
      <c r="AK549" s="304"/>
      <c r="AL549" s="304">
        <v>4033.68</v>
      </c>
      <c r="AM549" s="304">
        <v>4033.68</v>
      </c>
      <c r="AN549" s="304"/>
      <c r="AO549" s="304">
        <v>6838.37</v>
      </c>
      <c r="AP549" s="304">
        <v>6838.37</v>
      </c>
      <c r="AQ549" s="304"/>
      <c r="AR549" s="304">
        <v>12365.98</v>
      </c>
      <c r="AS549" s="304">
        <v>12365.98</v>
      </c>
      <c r="AT549" s="304"/>
      <c r="AU549" s="304">
        <v>15618.18</v>
      </c>
      <c r="AV549" s="304">
        <v>0</v>
      </c>
      <c r="AW549" s="304"/>
      <c r="AX549" s="304">
        <v>4000</v>
      </c>
      <c r="AY549" s="304">
        <v>0</v>
      </c>
      <c r="AZ549" s="304"/>
      <c r="BA549" s="303">
        <v>2000</v>
      </c>
      <c r="BB549" s="302">
        <v>0</v>
      </c>
      <c r="BC549" s="302"/>
      <c r="BD549" s="301"/>
      <c r="BE549" s="300"/>
      <c r="BF549" s="287"/>
    </row>
    <row r="550" spans="1:58" ht="31.8" x14ac:dyDescent="0.3">
      <c r="A550" s="295"/>
      <c r="B550" s="354" t="s">
        <v>768</v>
      </c>
      <c r="C550" s="309">
        <v>609</v>
      </c>
      <c r="D550" s="312">
        <v>10</v>
      </c>
      <c r="E550" s="312">
        <v>6</v>
      </c>
      <c r="F550" s="311" t="s">
        <v>571</v>
      </c>
      <c r="G550" s="309" t="s">
        <v>254</v>
      </c>
      <c r="H550" s="310" t="s">
        <v>624</v>
      </c>
      <c r="I550" s="309" t="s">
        <v>462</v>
      </c>
      <c r="J550" s="308"/>
      <c r="K550" s="308"/>
      <c r="L550" s="308">
        <v>10306</v>
      </c>
      <c r="M550" s="307"/>
      <c r="N550" s="306"/>
      <c r="O550" s="305" t="s">
        <v>362</v>
      </c>
      <c r="P550" s="304">
        <v>1522.5</v>
      </c>
      <c r="Q550" s="304">
        <v>762</v>
      </c>
      <c r="R550" s="304"/>
      <c r="S550" s="304"/>
      <c r="T550" s="304">
        <v>0</v>
      </c>
      <c r="U550" s="304">
        <v>0</v>
      </c>
      <c r="V550" s="304"/>
      <c r="W550" s="304">
        <v>0</v>
      </c>
      <c r="X550" s="304">
        <v>0</v>
      </c>
      <c r="Y550" s="304"/>
      <c r="Z550" s="304">
        <v>0</v>
      </c>
      <c r="AA550" s="304">
        <v>0</v>
      </c>
      <c r="AB550" s="304"/>
      <c r="AC550" s="304">
        <v>381</v>
      </c>
      <c r="AD550" s="304">
        <v>381</v>
      </c>
      <c r="AE550" s="304"/>
      <c r="AF550" s="304">
        <v>0</v>
      </c>
      <c r="AG550" s="304">
        <v>0</v>
      </c>
      <c r="AH550" s="304"/>
      <c r="AI550" s="304">
        <v>0</v>
      </c>
      <c r="AJ550" s="304">
        <v>0</v>
      </c>
      <c r="AK550" s="304"/>
      <c r="AL550" s="304">
        <v>381</v>
      </c>
      <c r="AM550" s="304">
        <v>381</v>
      </c>
      <c r="AN550" s="304"/>
      <c r="AO550" s="304">
        <v>0</v>
      </c>
      <c r="AP550" s="304">
        <v>0</v>
      </c>
      <c r="AQ550" s="304"/>
      <c r="AR550" s="304">
        <v>0</v>
      </c>
      <c r="AS550" s="304">
        <v>0</v>
      </c>
      <c r="AT550" s="304"/>
      <c r="AU550" s="304">
        <v>381</v>
      </c>
      <c r="AV550" s="304">
        <v>0</v>
      </c>
      <c r="AW550" s="304"/>
      <c r="AX550" s="304">
        <v>0</v>
      </c>
      <c r="AY550" s="304">
        <v>0</v>
      </c>
      <c r="AZ550" s="304"/>
      <c r="BA550" s="303">
        <v>379.5</v>
      </c>
      <c r="BB550" s="302">
        <v>0</v>
      </c>
      <c r="BC550" s="302"/>
      <c r="BD550" s="301"/>
      <c r="BE550" s="300"/>
      <c r="BF550" s="287"/>
    </row>
    <row r="551" spans="1:58" ht="31.8" x14ac:dyDescent="0.3">
      <c r="A551" s="295"/>
      <c r="B551" s="354" t="s">
        <v>768</v>
      </c>
      <c r="C551" s="309">
        <v>609</v>
      </c>
      <c r="D551" s="312">
        <v>10</v>
      </c>
      <c r="E551" s="312">
        <v>6</v>
      </c>
      <c r="F551" s="311" t="s">
        <v>571</v>
      </c>
      <c r="G551" s="309" t="s">
        <v>255</v>
      </c>
      <c r="H551" s="310" t="s">
        <v>627</v>
      </c>
      <c r="I551" s="309" t="s">
        <v>462</v>
      </c>
      <c r="J551" s="308"/>
      <c r="K551" s="308"/>
      <c r="L551" s="308">
        <v>10306</v>
      </c>
      <c r="M551" s="307"/>
      <c r="N551" s="306"/>
      <c r="O551" s="305" t="s">
        <v>362</v>
      </c>
      <c r="P551" s="304">
        <v>184.9</v>
      </c>
      <c r="Q551" s="304">
        <v>0</v>
      </c>
      <c r="R551" s="304"/>
      <c r="S551" s="304"/>
      <c r="T551" s="304">
        <v>0</v>
      </c>
      <c r="U551" s="304">
        <v>0</v>
      </c>
      <c r="V551" s="304"/>
      <c r="W551" s="304">
        <v>0</v>
      </c>
      <c r="X551" s="304">
        <v>0</v>
      </c>
      <c r="Y551" s="304"/>
      <c r="Z551" s="304">
        <v>0</v>
      </c>
      <c r="AA551" s="304">
        <v>0</v>
      </c>
      <c r="AB551" s="304"/>
      <c r="AC551" s="304">
        <v>0</v>
      </c>
      <c r="AD551" s="304">
        <v>0</v>
      </c>
      <c r="AE551" s="304"/>
      <c r="AF551" s="304">
        <v>0</v>
      </c>
      <c r="AG551" s="304">
        <v>0</v>
      </c>
      <c r="AH551" s="304"/>
      <c r="AI551" s="304">
        <v>0</v>
      </c>
      <c r="AJ551" s="304">
        <v>0</v>
      </c>
      <c r="AK551" s="304"/>
      <c r="AL551" s="304">
        <v>0</v>
      </c>
      <c r="AM551" s="304">
        <v>0</v>
      </c>
      <c r="AN551" s="304"/>
      <c r="AO551" s="304">
        <v>0</v>
      </c>
      <c r="AP551" s="304">
        <v>0</v>
      </c>
      <c r="AQ551" s="304"/>
      <c r="AR551" s="304">
        <v>0</v>
      </c>
      <c r="AS551" s="304">
        <v>0</v>
      </c>
      <c r="AT551" s="304"/>
      <c r="AU551" s="304">
        <v>184.9</v>
      </c>
      <c r="AV551" s="304">
        <v>0</v>
      </c>
      <c r="AW551" s="304"/>
      <c r="AX551" s="304">
        <v>0</v>
      </c>
      <c r="AY551" s="304">
        <v>0</v>
      </c>
      <c r="AZ551" s="304"/>
      <c r="BA551" s="303">
        <v>0</v>
      </c>
      <c r="BB551" s="302">
        <v>0</v>
      </c>
      <c r="BC551" s="302"/>
      <c r="BD551" s="301"/>
      <c r="BE551" s="300"/>
      <c r="BF551" s="287"/>
    </row>
    <row r="552" spans="1:58" x14ac:dyDescent="0.3">
      <c r="A552" s="295"/>
      <c r="B552" s="286" t="s">
        <v>575</v>
      </c>
      <c r="C552" s="286"/>
      <c r="D552" s="286"/>
      <c r="E552" s="286"/>
      <c r="F552" s="286"/>
      <c r="G552" s="286"/>
      <c r="H552" s="286"/>
      <c r="I552" s="286"/>
      <c r="J552" s="286"/>
      <c r="K552" s="286"/>
      <c r="L552" s="286"/>
      <c r="M552" s="286"/>
      <c r="N552" s="286"/>
      <c r="O552" s="331"/>
      <c r="P552" s="317">
        <v>203455556.63999999</v>
      </c>
      <c r="Q552" s="313">
        <v>156457597.53</v>
      </c>
      <c r="R552" s="332"/>
      <c r="S552" s="333"/>
      <c r="T552" s="317">
        <v>19162317.48</v>
      </c>
      <c r="U552" s="316">
        <v>19162317.48</v>
      </c>
      <c r="V552" s="315"/>
      <c r="W552" s="317">
        <v>19533577.489999998</v>
      </c>
      <c r="X552" s="316">
        <v>19533577.489999998</v>
      </c>
      <c r="Y552" s="315"/>
      <c r="Z552" s="317">
        <v>26023136.920000002</v>
      </c>
      <c r="AA552" s="316">
        <v>26023136.920000002</v>
      </c>
      <c r="AB552" s="315"/>
      <c r="AC552" s="317">
        <v>17182733.129999999</v>
      </c>
      <c r="AD552" s="316">
        <v>17182733.129999999</v>
      </c>
      <c r="AE552" s="315"/>
      <c r="AF552" s="317">
        <v>16282609.189999999</v>
      </c>
      <c r="AG552" s="316">
        <v>16282609.189999999</v>
      </c>
      <c r="AH552" s="315"/>
      <c r="AI552" s="317">
        <v>14363884.98</v>
      </c>
      <c r="AJ552" s="316">
        <v>14363884.98</v>
      </c>
      <c r="AK552" s="315"/>
      <c r="AL552" s="317">
        <v>17019341.510000002</v>
      </c>
      <c r="AM552" s="316">
        <v>17019341.510000002</v>
      </c>
      <c r="AN552" s="315"/>
      <c r="AO552" s="317">
        <v>13605561.470000001</v>
      </c>
      <c r="AP552" s="316">
        <v>13605561.470000001</v>
      </c>
      <c r="AQ552" s="315"/>
      <c r="AR552" s="317">
        <v>13284435.359999999</v>
      </c>
      <c r="AS552" s="316">
        <v>13284435.359999999</v>
      </c>
      <c r="AT552" s="315"/>
      <c r="AU552" s="317">
        <v>17289915.960000001</v>
      </c>
      <c r="AV552" s="316">
        <v>0</v>
      </c>
      <c r="AW552" s="315"/>
      <c r="AX552" s="317">
        <v>17527621.41</v>
      </c>
      <c r="AY552" s="316">
        <v>0</v>
      </c>
      <c r="AZ552" s="315"/>
      <c r="BA552" s="314">
        <v>12180421.74</v>
      </c>
      <c r="BB552" s="313">
        <v>0</v>
      </c>
      <c r="BC552" s="334"/>
      <c r="BD552" s="334"/>
      <c r="BE552" s="334"/>
      <c r="BF552" s="287"/>
    </row>
    <row r="553" spans="1:58" ht="31.8" x14ac:dyDescent="0.3">
      <c r="A553" s="295"/>
      <c r="B553" s="354" t="s">
        <v>274</v>
      </c>
      <c r="C553" s="309">
        <v>609</v>
      </c>
      <c r="D553" s="312">
        <v>10</v>
      </c>
      <c r="E553" s="312">
        <v>3</v>
      </c>
      <c r="F553" s="311" t="s">
        <v>573</v>
      </c>
      <c r="G553" s="309" t="s">
        <v>253</v>
      </c>
      <c r="H553" s="310" t="s">
        <v>601</v>
      </c>
      <c r="I553" s="309" t="s">
        <v>406</v>
      </c>
      <c r="J553" s="308"/>
      <c r="K553" s="308"/>
      <c r="L553" s="308">
        <v>10301</v>
      </c>
      <c r="M553" s="307"/>
      <c r="N553" s="306"/>
      <c r="O553" s="305" t="s">
        <v>377</v>
      </c>
      <c r="P553" s="304">
        <v>31673.040000000001</v>
      </c>
      <c r="Q553" s="304">
        <v>24795.69</v>
      </c>
      <c r="R553" s="304"/>
      <c r="S553" s="304"/>
      <c r="T553" s="304">
        <v>3338.2</v>
      </c>
      <c r="U553" s="304">
        <v>3338.2</v>
      </c>
      <c r="V553" s="304"/>
      <c r="W553" s="304">
        <v>3379.02</v>
      </c>
      <c r="X553" s="304">
        <v>3379.02</v>
      </c>
      <c r="Y553" s="304"/>
      <c r="Z553" s="304">
        <v>3285.82</v>
      </c>
      <c r="AA553" s="304">
        <v>3285.82</v>
      </c>
      <c r="AB553" s="304"/>
      <c r="AC553" s="304">
        <v>156.24</v>
      </c>
      <c r="AD553" s="304">
        <v>156.24</v>
      </c>
      <c r="AE553" s="304"/>
      <c r="AF553" s="304">
        <v>5864.56</v>
      </c>
      <c r="AG553" s="304">
        <v>5864.56</v>
      </c>
      <c r="AH553" s="304"/>
      <c r="AI553" s="304">
        <v>2610.9299999999998</v>
      </c>
      <c r="AJ553" s="304">
        <v>2610.9299999999998</v>
      </c>
      <c r="AK553" s="304"/>
      <c r="AL553" s="304">
        <v>2046.37</v>
      </c>
      <c r="AM553" s="304">
        <v>2046.37</v>
      </c>
      <c r="AN553" s="304"/>
      <c r="AO553" s="304">
        <v>2078.09</v>
      </c>
      <c r="AP553" s="304">
        <v>2078.09</v>
      </c>
      <c r="AQ553" s="304"/>
      <c r="AR553" s="304">
        <v>2036.46</v>
      </c>
      <c r="AS553" s="304">
        <v>2036.46</v>
      </c>
      <c r="AT553" s="304"/>
      <c r="AU553" s="304">
        <v>3000</v>
      </c>
      <c r="AV553" s="304">
        <v>0</v>
      </c>
      <c r="AW553" s="304"/>
      <c r="AX553" s="304">
        <v>3877.35</v>
      </c>
      <c r="AY553" s="304">
        <v>0</v>
      </c>
      <c r="AZ553" s="304"/>
      <c r="BA553" s="303">
        <v>0</v>
      </c>
      <c r="BB553" s="302">
        <v>0</v>
      </c>
      <c r="BC553" s="302"/>
      <c r="BD553" s="301"/>
      <c r="BE553" s="300"/>
      <c r="BF553" s="287"/>
    </row>
    <row r="554" spans="1:58" ht="31.8" x14ac:dyDescent="0.3">
      <c r="A554" s="295"/>
      <c r="B554" s="354" t="s">
        <v>274</v>
      </c>
      <c r="C554" s="309">
        <v>609</v>
      </c>
      <c r="D554" s="312">
        <v>10</v>
      </c>
      <c r="E554" s="312">
        <v>3</v>
      </c>
      <c r="F554" s="311" t="s">
        <v>573</v>
      </c>
      <c r="G554" s="309" t="s">
        <v>253</v>
      </c>
      <c r="H554" s="310" t="s">
        <v>603</v>
      </c>
      <c r="I554" s="309" t="s">
        <v>408</v>
      </c>
      <c r="J554" s="308"/>
      <c r="K554" s="308"/>
      <c r="L554" s="308">
        <v>10301</v>
      </c>
      <c r="M554" s="307"/>
      <c r="N554" s="306"/>
      <c r="O554" s="305" t="s">
        <v>377</v>
      </c>
      <c r="P554" s="304">
        <v>34000</v>
      </c>
      <c r="Q554" s="304">
        <v>28324.29</v>
      </c>
      <c r="R554" s="304"/>
      <c r="S554" s="304"/>
      <c r="T554" s="304">
        <v>3917.33</v>
      </c>
      <c r="U554" s="304">
        <v>3917.33</v>
      </c>
      <c r="V554" s="304"/>
      <c r="W554" s="304">
        <v>3639.68</v>
      </c>
      <c r="X554" s="304">
        <v>3639.68</v>
      </c>
      <c r="Y554" s="304"/>
      <c r="Z554" s="304">
        <v>3859.9</v>
      </c>
      <c r="AA554" s="304">
        <v>3859.9</v>
      </c>
      <c r="AB554" s="304"/>
      <c r="AC554" s="304">
        <v>1754.79</v>
      </c>
      <c r="AD554" s="304">
        <v>1754.79</v>
      </c>
      <c r="AE554" s="304"/>
      <c r="AF554" s="304">
        <v>5001.92</v>
      </c>
      <c r="AG554" s="304">
        <v>5001.92</v>
      </c>
      <c r="AH554" s="304"/>
      <c r="AI554" s="304">
        <v>3089.68</v>
      </c>
      <c r="AJ554" s="304">
        <v>3089.68</v>
      </c>
      <c r="AK554" s="304"/>
      <c r="AL554" s="304">
        <v>2351</v>
      </c>
      <c r="AM554" s="304">
        <v>2351</v>
      </c>
      <c r="AN554" s="304"/>
      <c r="AO554" s="304">
        <v>2360.5300000000002</v>
      </c>
      <c r="AP554" s="304">
        <v>2360.5300000000002</v>
      </c>
      <c r="AQ554" s="304"/>
      <c r="AR554" s="304">
        <v>2349.46</v>
      </c>
      <c r="AS554" s="304">
        <v>2349.46</v>
      </c>
      <c r="AT554" s="304"/>
      <c r="AU554" s="304">
        <v>3609.43</v>
      </c>
      <c r="AV554" s="304">
        <v>0</v>
      </c>
      <c r="AW554" s="304"/>
      <c r="AX554" s="304">
        <v>2066.2800000000002</v>
      </c>
      <c r="AY554" s="304">
        <v>0</v>
      </c>
      <c r="AZ554" s="304"/>
      <c r="BA554" s="303">
        <v>0</v>
      </c>
      <c r="BB554" s="302">
        <v>0</v>
      </c>
      <c r="BC554" s="302"/>
      <c r="BD554" s="301"/>
      <c r="BE554" s="300"/>
      <c r="BF554" s="287"/>
    </row>
    <row r="555" spans="1:58" ht="31.8" x14ac:dyDescent="0.3">
      <c r="A555" s="295"/>
      <c r="B555" s="354" t="s">
        <v>274</v>
      </c>
      <c r="C555" s="309">
        <v>609</v>
      </c>
      <c r="D555" s="312">
        <v>10</v>
      </c>
      <c r="E555" s="312">
        <v>3</v>
      </c>
      <c r="F555" s="311" t="s">
        <v>573</v>
      </c>
      <c r="G555" s="309" t="s">
        <v>257</v>
      </c>
      <c r="H555" s="310" t="s">
        <v>615</v>
      </c>
      <c r="I555" s="309" t="s">
        <v>452</v>
      </c>
      <c r="J555" s="308"/>
      <c r="K555" s="308"/>
      <c r="L555" s="308">
        <v>10301</v>
      </c>
      <c r="M555" s="307"/>
      <c r="N555" s="306"/>
      <c r="O555" s="305" t="s">
        <v>377</v>
      </c>
      <c r="P555" s="304">
        <v>18645826.960000001</v>
      </c>
      <c r="Q555" s="304">
        <v>15873954.310000001</v>
      </c>
      <c r="R555" s="304"/>
      <c r="S555" s="304"/>
      <c r="T555" s="304">
        <v>2152684.2200000002</v>
      </c>
      <c r="U555" s="304">
        <v>2152684.2200000002</v>
      </c>
      <c r="V555" s="304"/>
      <c r="W555" s="304">
        <v>2066202.62</v>
      </c>
      <c r="X555" s="304">
        <v>2066202.62</v>
      </c>
      <c r="Y555" s="304"/>
      <c r="Z555" s="304">
        <v>2136610.0299999998</v>
      </c>
      <c r="AA555" s="304">
        <v>2136610.0299999998</v>
      </c>
      <c r="AB555" s="304"/>
      <c r="AC555" s="304">
        <v>2116438.9700000002</v>
      </c>
      <c r="AD555" s="304">
        <v>2116438.9700000002</v>
      </c>
      <c r="AE555" s="304"/>
      <c r="AF555" s="304">
        <v>1789133.52</v>
      </c>
      <c r="AG555" s="304">
        <v>1789133.52</v>
      </c>
      <c r="AH555" s="304"/>
      <c r="AI555" s="304">
        <v>1629850.19</v>
      </c>
      <c r="AJ555" s="304">
        <v>1629850.19</v>
      </c>
      <c r="AK555" s="304"/>
      <c r="AL555" s="304">
        <v>1332660.29</v>
      </c>
      <c r="AM555" s="304">
        <v>1332660.29</v>
      </c>
      <c r="AN555" s="304"/>
      <c r="AO555" s="304">
        <v>1309510.3899999999</v>
      </c>
      <c r="AP555" s="304">
        <v>1309510.3899999999</v>
      </c>
      <c r="AQ555" s="304"/>
      <c r="AR555" s="304">
        <v>1340864.08</v>
      </c>
      <c r="AS555" s="304">
        <v>1340864.08</v>
      </c>
      <c r="AT555" s="304"/>
      <c r="AU555" s="304">
        <v>1353390.57</v>
      </c>
      <c r="AV555" s="304">
        <v>0</v>
      </c>
      <c r="AW555" s="304"/>
      <c r="AX555" s="304">
        <v>1418482.08</v>
      </c>
      <c r="AY555" s="304">
        <v>0</v>
      </c>
      <c r="AZ555" s="304"/>
      <c r="BA555" s="303">
        <v>0</v>
      </c>
      <c r="BB555" s="302">
        <v>0</v>
      </c>
      <c r="BC555" s="302"/>
      <c r="BD555" s="301"/>
      <c r="BE555" s="300"/>
      <c r="BF555" s="287"/>
    </row>
    <row r="556" spans="1:58" ht="31.8" x14ac:dyDescent="0.3">
      <c r="A556" s="295"/>
      <c r="B556" s="354" t="s">
        <v>274</v>
      </c>
      <c r="C556" s="309">
        <v>609</v>
      </c>
      <c r="D556" s="312">
        <v>10</v>
      </c>
      <c r="E556" s="312">
        <v>3</v>
      </c>
      <c r="F556" s="311" t="s">
        <v>574</v>
      </c>
      <c r="G556" s="309" t="s">
        <v>253</v>
      </c>
      <c r="H556" s="310" t="s">
        <v>603</v>
      </c>
      <c r="I556" s="309" t="s">
        <v>408</v>
      </c>
      <c r="J556" s="308"/>
      <c r="K556" s="308"/>
      <c r="L556" s="308">
        <v>10301</v>
      </c>
      <c r="M556" s="307"/>
      <c r="N556" s="306"/>
      <c r="O556" s="305" t="s">
        <v>376</v>
      </c>
      <c r="P556" s="304">
        <v>2984.06</v>
      </c>
      <c r="Q556" s="304">
        <v>2984.06</v>
      </c>
      <c r="R556" s="304"/>
      <c r="S556" s="304"/>
      <c r="T556" s="304">
        <v>0</v>
      </c>
      <c r="U556" s="304">
        <v>0</v>
      </c>
      <c r="V556" s="304"/>
      <c r="W556" s="304">
        <v>2984.06</v>
      </c>
      <c r="X556" s="304">
        <v>2984.06</v>
      </c>
      <c r="Y556" s="304"/>
      <c r="Z556" s="304">
        <v>0</v>
      </c>
      <c r="AA556" s="304">
        <v>0</v>
      </c>
      <c r="AB556" s="304"/>
      <c r="AC556" s="304">
        <v>0</v>
      </c>
      <c r="AD556" s="304">
        <v>0</v>
      </c>
      <c r="AE556" s="304"/>
      <c r="AF556" s="304">
        <v>0</v>
      </c>
      <c r="AG556" s="304">
        <v>0</v>
      </c>
      <c r="AH556" s="304"/>
      <c r="AI556" s="304">
        <v>0</v>
      </c>
      <c r="AJ556" s="304">
        <v>0</v>
      </c>
      <c r="AK556" s="304"/>
      <c r="AL556" s="304">
        <v>0</v>
      </c>
      <c r="AM556" s="304">
        <v>0</v>
      </c>
      <c r="AN556" s="304"/>
      <c r="AO556" s="304">
        <v>0</v>
      </c>
      <c r="AP556" s="304">
        <v>0</v>
      </c>
      <c r="AQ556" s="304"/>
      <c r="AR556" s="304">
        <v>0</v>
      </c>
      <c r="AS556" s="304">
        <v>0</v>
      </c>
      <c r="AT556" s="304"/>
      <c r="AU556" s="304">
        <v>0</v>
      </c>
      <c r="AV556" s="304">
        <v>0</v>
      </c>
      <c r="AW556" s="304"/>
      <c r="AX556" s="304">
        <v>0</v>
      </c>
      <c r="AY556" s="304">
        <v>0</v>
      </c>
      <c r="AZ556" s="304"/>
      <c r="BA556" s="303">
        <v>0</v>
      </c>
      <c r="BB556" s="302">
        <v>0</v>
      </c>
      <c r="BC556" s="302"/>
      <c r="BD556" s="301"/>
      <c r="BE556" s="300"/>
      <c r="BF556" s="287"/>
    </row>
    <row r="557" spans="1:58" ht="31.8" x14ac:dyDescent="0.3">
      <c r="A557" s="295"/>
      <c r="B557" s="354" t="s">
        <v>274</v>
      </c>
      <c r="C557" s="309">
        <v>609</v>
      </c>
      <c r="D557" s="312">
        <v>10</v>
      </c>
      <c r="E557" s="312">
        <v>3</v>
      </c>
      <c r="F557" s="311" t="s">
        <v>574</v>
      </c>
      <c r="G557" s="309" t="s">
        <v>272</v>
      </c>
      <c r="H557" s="310" t="s">
        <v>608</v>
      </c>
      <c r="I557" s="309" t="s">
        <v>429</v>
      </c>
      <c r="J557" s="308"/>
      <c r="K557" s="308"/>
      <c r="L557" s="308">
        <v>10301</v>
      </c>
      <c r="M557" s="307"/>
      <c r="N557" s="306"/>
      <c r="O557" s="305" t="s">
        <v>376</v>
      </c>
      <c r="P557" s="304">
        <v>596811.6</v>
      </c>
      <c r="Q557" s="304">
        <v>596811.6</v>
      </c>
      <c r="R557" s="304"/>
      <c r="S557" s="304"/>
      <c r="T557" s="304">
        <v>0</v>
      </c>
      <c r="U557" s="304">
        <v>0</v>
      </c>
      <c r="V557" s="304"/>
      <c r="W557" s="304">
        <v>596811.6</v>
      </c>
      <c r="X557" s="304">
        <v>596811.6</v>
      </c>
      <c r="Y557" s="304"/>
      <c r="Z557" s="304">
        <v>0</v>
      </c>
      <c r="AA557" s="304">
        <v>0</v>
      </c>
      <c r="AB557" s="304"/>
      <c r="AC557" s="304">
        <v>0</v>
      </c>
      <c r="AD557" s="304">
        <v>0</v>
      </c>
      <c r="AE557" s="304"/>
      <c r="AF557" s="304">
        <v>0</v>
      </c>
      <c r="AG557" s="304">
        <v>0</v>
      </c>
      <c r="AH557" s="304"/>
      <c r="AI557" s="304">
        <v>0</v>
      </c>
      <c r="AJ557" s="304">
        <v>0</v>
      </c>
      <c r="AK557" s="304"/>
      <c r="AL557" s="304">
        <v>0</v>
      </c>
      <c r="AM557" s="304">
        <v>0</v>
      </c>
      <c r="AN557" s="304"/>
      <c r="AO557" s="304">
        <v>0</v>
      </c>
      <c r="AP557" s="304">
        <v>0</v>
      </c>
      <c r="AQ557" s="304"/>
      <c r="AR557" s="304">
        <v>0</v>
      </c>
      <c r="AS557" s="304">
        <v>0</v>
      </c>
      <c r="AT557" s="304"/>
      <c r="AU557" s="304">
        <v>0</v>
      </c>
      <c r="AV557" s="304">
        <v>0</v>
      </c>
      <c r="AW557" s="304"/>
      <c r="AX557" s="304">
        <v>0</v>
      </c>
      <c r="AY557" s="304">
        <v>0</v>
      </c>
      <c r="AZ557" s="304"/>
      <c r="BA557" s="303">
        <v>0</v>
      </c>
      <c r="BB557" s="302">
        <v>0</v>
      </c>
      <c r="BC557" s="302"/>
      <c r="BD557" s="301"/>
      <c r="BE557" s="300"/>
      <c r="BF557" s="287"/>
    </row>
    <row r="558" spans="1:58" ht="31.8" x14ac:dyDescent="0.3">
      <c r="A558" s="295"/>
      <c r="B558" s="354" t="s">
        <v>274</v>
      </c>
      <c r="C558" s="309">
        <v>609</v>
      </c>
      <c r="D558" s="312">
        <v>10</v>
      </c>
      <c r="E558" s="312">
        <v>6</v>
      </c>
      <c r="F558" s="311" t="s">
        <v>573</v>
      </c>
      <c r="G558" s="309" t="s">
        <v>253</v>
      </c>
      <c r="H558" s="310" t="s">
        <v>603</v>
      </c>
      <c r="I558" s="309" t="s">
        <v>408</v>
      </c>
      <c r="J558" s="308"/>
      <c r="K558" s="308"/>
      <c r="L558" s="308">
        <v>10301</v>
      </c>
      <c r="M558" s="307"/>
      <c r="N558" s="306"/>
      <c r="O558" s="305" t="s">
        <v>377</v>
      </c>
      <c r="P558" s="304">
        <v>204000</v>
      </c>
      <c r="Q558" s="304">
        <v>121998.75</v>
      </c>
      <c r="R558" s="304"/>
      <c r="S558" s="304"/>
      <c r="T558" s="304">
        <v>40060.25</v>
      </c>
      <c r="U558" s="304">
        <v>40060.25</v>
      </c>
      <c r="V558" s="304"/>
      <c r="W558" s="304">
        <v>6244.25</v>
      </c>
      <c r="X558" s="304">
        <v>6244.25</v>
      </c>
      <c r="Y558" s="304"/>
      <c r="Z558" s="304">
        <v>6244.25</v>
      </c>
      <c r="AA558" s="304">
        <v>6244.25</v>
      </c>
      <c r="AB558" s="304"/>
      <c r="AC558" s="304">
        <v>31650</v>
      </c>
      <c r="AD558" s="304">
        <v>31650</v>
      </c>
      <c r="AE558" s="304"/>
      <c r="AF558" s="304">
        <v>0</v>
      </c>
      <c r="AG558" s="304">
        <v>0</v>
      </c>
      <c r="AH558" s="304"/>
      <c r="AI558" s="304">
        <v>33050</v>
      </c>
      <c r="AJ558" s="304">
        <v>33050</v>
      </c>
      <c r="AK558" s="304"/>
      <c r="AL558" s="304">
        <v>0</v>
      </c>
      <c r="AM558" s="304">
        <v>0</v>
      </c>
      <c r="AN558" s="304"/>
      <c r="AO558" s="304">
        <v>0</v>
      </c>
      <c r="AP558" s="304">
        <v>0</v>
      </c>
      <c r="AQ558" s="304"/>
      <c r="AR558" s="304">
        <v>4750</v>
      </c>
      <c r="AS558" s="304">
        <v>4750</v>
      </c>
      <c r="AT558" s="304"/>
      <c r="AU558" s="304">
        <v>40851.25</v>
      </c>
      <c r="AV558" s="304">
        <v>0</v>
      </c>
      <c r="AW558" s="304"/>
      <c r="AX558" s="304">
        <v>4750</v>
      </c>
      <c r="AY558" s="304">
        <v>0</v>
      </c>
      <c r="AZ558" s="304"/>
      <c r="BA558" s="303">
        <v>36400</v>
      </c>
      <c r="BB558" s="302">
        <v>0</v>
      </c>
      <c r="BC558" s="302"/>
      <c r="BD558" s="301"/>
      <c r="BE558" s="300"/>
      <c r="BF558" s="287"/>
    </row>
    <row r="559" spans="1:58" ht="31.8" x14ac:dyDescent="0.3">
      <c r="A559" s="295"/>
      <c r="B559" s="354" t="s">
        <v>274</v>
      </c>
      <c r="C559" s="309">
        <v>609</v>
      </c>
      <c r="D559" s="312">
        <v>10</v>
      </c>
      <c r="E559" s="312">
        <v>6</v>
      </c>
      <c r="F559" s="311" t="s">
        <v>573</v>
      </c>
      <c r="G559" s="309" t="s">
        <v>253</v>
      </c>
      <c r="H559" s="310" t="s">
        <v>604</v>
      </c>
      <c r="I559" s="309" t="s">
        <v>409</v>
      </c>
      <c r="J559" s="308"/>
      <c r="K559" s="308"/>
      <c r="L559" s="308">
        <v>10301</v>
      </c>
      <c r="M559" s="307"/>
      <c r="N559" s="306"/>
      <c r="O559" s="305" t="s">
        <v>377</v>
      </c>
      <c r="P559" s="304">
        <v>6000</v>
      </c>
      <c r="Q559" s="304">
        <v>0</v>
      </c>
      <c r="R559" s="304"/>
      <c r="S559" s="304"/>
      <c r="T559" s="304">
        <v>0</v>
      </c>
      <c r="U559" s="304">
        <v>0</v>
      </c>
      <c r="V559" s="304"/>
      <c r="W559" s="304">
        <v>0</v>
      </c>
      <c r="X559" s="304">
        <v>0</v>
      </c>
      <c r="Y559" s="304"/>
      <c r="Z559" s="304">
        <v>0</v>
      </c>
      <c r="AA559" s="304">
        <v>0</v>
      </c>
      <c r="AB559" s="304"/>
      <c r="AC559" s="304">
        <v>0</v>
      </c>
      <c r="AD559" s="304">
        <v>0</v>
      </c>
      <c r="AE559" s="304"/>
      <c r="AF559" s="304">
        <v>0</v>
      </c>
      <c r="AG559" s="304">
        <v>0</v>
      </c>
      <c r="AH559" s="304"/>
      <c r="AI559" s="304">
        <v>0</v>
      </c>
      <c r="AJ559" s="304">
        <v>0</v>
      </c>
      <c r="AK559" s="304"/>
      <c r="AL559" s="304">
        <v>0</v>
      </c>
      <c r="AM559" s="304">
        <v>0</v>
      </c>
      <c r="AN559" s="304"/>
      <c r="AO559" s="304">
        <v>0</v>
      </c>
      <c r="AP559" s="304">
        <v>0</v>
      </c>
      <c r="AQ559" s="304"/>
      <c r="AR559" s="304">
        <v>0</v>
      </c>
      <c r="AS559" s="304">
        <v>0</v>
      </c>
      <c r="AT559" s="304"/>
      <c r="AU559" s="304">
        <v>6000</v>
      </c>
      <c r="AV559" s="304">
        <v>0</v>
      </c>
      <c r="AW559" s="304"/>
      <c r="AX559" s="304">
        <v>0</v>
      </c>
      <c r="AY559" s="304">
        <v>0</v>
      </c>
      <c r="AZ559" s="304"/>
      <c r="BA559" s="303">
        <v>0</v>
      </c>
      <c r="BB559" s="302">
        <v>0</v>
      </c>
      <c r="BC559" s="302"/>
      <c r="BD559" s="301"/>
      <c r="BE559" s="300"/>
      <c r="BF559" s="287"/>
    </row>
    <row r="560" spans="1:58" ht="31.8" x14ac:dyDescent="0.3">
      <c r="A560" s="295"/>
      <c r="B560" s="354" t="s">
        <v>274</v>
      </c>
      <c r="C560" s="309">
        <v>609</v>
      </c>
      <c r="D560" s="312">
        <v>10</v>
      </c>
      <c r="E560" s="312">
        <v>6</v>
      </c>
      <c r="F560" s="311" t="s">
        <v>574</v>
      </c>
      <c r="G560" s="309" t="s">
        <v>253</v>
      </c>
      <c r="H560" s="310" t="s">
        <v>604</v>
      </c>
      <c r="I560" s="309" t="s">
        <v>409</v>
      </c>
      <c r="J560" s="308"/>
      <c r="K560" s="308"/>
      <c r="L560" s="308">
        <v>10301</v>
      </c>
      <c r="M560" s="307"/>
      <c r="N560" s="306"/>
      <c r="O560" s="305" t="s">
        <v>376</v>
      </c>
      <c r="P560" s="304">
        <v>5968.11</v>
      </c>
      <c r="Q560" s="304">
        <v>5968.11</v>
      </c>
      <c r="R560" s="304"/>
      <c r="S560" s="304"/>
      <c r="T560" s="304">
        <v>0</v>
      </c>
      <c r="U560" s="304">
        <v>0</v>
      </c>
      <c r="V560" s="304"/>
      <c r="W560" s="304">
        <v>5968.11</v>
      </c>
      <c r="X560" s="304">
        <v>5968.11</v>
      </c>
      <c r="Y560" s="304"/>
      <c r="Z560" s="304">
        <v>0</v>
      </c>
      <c r="AA560" s="304">
        <v>0</v>
      </c>
      <c r="AB560" s="304"/>
      <c r="AC560" s="304">
        <v>0</v>
      </c>
      <c r="AD560" s="304">
        <v>0</v>
      </c>
      <c r="AE560" s="304"/>
      <c r="AF560" s="304">
        <v>0</v>
      </c>
      <c r="AG560" s="304">
        <v>0</v>
      </c>
      <c r="AH560" s="304"/>
      <c r="AI560" s="304">
        <v>0</v>
      </c>
      <c r="AJ560" s="304">
        <v>0</v>
      </c>
      <c r="AK560" s="304"/>
      <c r="AL560" s="304">
        <v>0</v>
      </c>
      <c r="AM560" s="304">
        <v>0</v>
      </c>
      <c r="AN560" s="304"/>
      <c r="AO560" s="304">
        <v>0</v>
      </c>
      <c r="AP560" s="304">
        <v>0</v>
      </c>
      <c r="AQ560" s="304"/>
      <c r="AR560" s="304">
        <v>0</v>
      </c>
      <c r="AS560" s="304">
        <v>0</v>
      </c>
      <c r="AT560" s="304"/>
      <c r="AU560" s="304">
        <v>0</v>
      </c>
      <c r="AV560" s="304">
        <v>0</v>
      </c>
      <c r="AW560" s="304"/>
      <c r="AX560" s="304">
        <v>0</v>
      </c>
      <c r="AY560" s="304">
        <v>0</v>
      </c>
      <c r="AZ560" s="304"/>
      <c r="BA560" s="303">
        <v>0</v>
      </c>
      <c r="BB560" s="302">
        <v>0</v>
      </c>
      <c r="BC560" s="302"/>
      <c r="BD560" s="301"/>
      <c r="BE560" s="300"/>
      <c r="BF560" s="287"/>
    </row>
    <row r="561" spans="1:58" x14ac:dyDescent="0.3">
      <c r="A561" s="295"/>
      <c r="B561" s="286" t="s">
        <v>575</v>
      </c>
      <c r="C561" s="286"/>
      <c r="D561" s="286"/>
      <c r="E561" s="286"/>
      <c r="F561" s="286"/>
      <c r="G561" s="286"/>
      <c r="H561" s="286"/>
      <c r="I561" s="286"/>
      <c r="J561" s="286"/>
      <c r="K561" s="286"/>
      <c r="L561" s="286"/>
      <c r="M561" s="286"/>
      <c r="N561" s="286"/>
      <c r="O561" s="331"/>
      <c r="P561" s="317">
        <v>19527263.77</v>
      </c>
      <c r="Q561" s="313">
        <v>16654836.810000001</v>
      </c>
      <c r="R561" s="332"/>
      <c r="S561" s="333"/>
      <c r="T561" s="317">
        <v>2200000</v>
      </c>
      <c r="U561" s="316">
        <v>2200000</v>
      </c>
      <c r="V561" s="315"/>
      <c r="W561" s="317">
        <v>2685229.34</v>
      </c>
      <c r="X561" s="316">
        <v>2685229.34</v>
      </c>
      <c r="Y561" s="315"/>
      <c r="Z561" s="317">
        <v>2150000</v>
      </c>
      <c r="AA561" s="316">
        <v>2150000</v>
      </c>
      <c r="AB561" s="315"/>
      <c r="AC561" s="317">
        <v>2150000</v>
      </c>
      <c r="AD561" s="316">
        <v>2150000</v>
      </c>
      <c r="AE561" s="315"/>
      <c r="AF561" s="317">
        <v>1800000</v>
      </c>
      <c r="AG561" s="316">
        <v>1800000</v>
      </c>
      <c r="AH561" s="315"/>
      <c r="AI561" s="317">
        <v>1668600.8</v>
      </c>
      <c r="AJ561" s="316">
        <v>1668600.8</v>
      </c>
      <c r="AK561" s="315"/>
      <c r="AL561" s="317">
        <v>1337057.6599999999</v>
      </c>
      <c r="AM561" s="316">
        <v>1337057.6599999999</v>
      </c>
      <c r="AN561" s="315"/>
      <c r="AO561" s="317">
        <v>1313949.01</v>
      </c>
      <c r="AP561" s="316">
        <v>1313949.01</v>
      </c>
      <c r="AQ561" s="315"/>
      <c r="AR561" s="317">
        <v>1350000</v>
      </c>
      <c r="AS561" s="316">
        <v>1350000</v>
      </c>
      <c r="AT561" s="315"/>
      <c r="AU561" s="317">
        <v>1406851.25</v>
      </c>
      <c r="AV561" s="316">
        <v>0</v>
      </c>
      <c r="AW561" s="315"/>
      <c r="AX561" s="317">
        <v>1429175.71</v>
      </c>
      <c r="AY561" s="316">
        <v>0</v>
      </c>
      <c r="AZ561" s="315"/>
      <c r="BA561" s="314">
        <v>36400</v>
      </c>
      <c r="BB561" s="313">
        <v>0</v>
      </c>
      <c r="BC561" s="334"/>
      <c r="BD561" s="334"/>
      <c r="BE561" s="334"/>
      <c r="BF561" s="287"/>
    </row>
    <row r="562" spans="1:58" ht="31.8" x14ac:dyDescent="0.3">
      <c r="A562" s="295"/>
      <c r="B562" s="354" t="s">
        <v>770</v>
      </c>
      <c r="C562" s="309">
        <v>614</v>
      </c>
      <c r="D562" s="312">
        <v>4</v>
      </c>
      <c r="E562" s="312">
        <v>5</v>
      </c>
      <c r="F562" s="311" t="s">
        <v>576</v>
      </c>
      <c r="G562" s="309" t="s">
        <v>253</v>
      </c>
      <c r="H562" s="310" t="s">
        <v>603</v>
      </c>
      <c r="I562" s="309" t="s">
        <v>408</v>
      </c>
      <c r="J562" s="308"/>
      <c r="K562" s="308"/>
      <c r="L562" s="308">
        <v>10306</v>
      </c>
      <c r="M562" s="307"/>
      <c r="N562" s="306"/>
      <c r="O562" s="305"/>
      <c r="P562" s="304">
        <v>0</v>
      </c>
      <c r="Q562" s="304">
        <v>0</v>
      </c>
      <c r="R562" s="304"/>
      <c r="S562" s="304"/>
      <c r="T562" s="304">
        <v>0</v>
      </c>
      <c r="U562" s="304">
        <v>0</v>
      </c>
      <c r="V562" s="304"/>
      <c r="W562" s="304">
        <v>0</v>
      </c>
      <c r="X562" s="304">
        <v>0</v>
      </c>
      <c r="Y562" s="304"/>
      <c r="Z562" s="304">
        <v>0</v>
      </c>
      <c r="AA562" s="304">
        <v>0</v>
      </c>
      <c r="AB562" s="304"/>
      <c r="AC562" s="304">
        <v>0</v>
      </c>
      <c r="AD562" s="304">
        <v>0</v>
      </c>
      <c r="AE562" s="304"/>
      <c r="AF562" s="304">
        <v>0</v>
      </c>
      <c r="AG562" s="304">
        <v>0</v>
      </c>
      <c r="AH562" s="304"/>
      <c r="AI562" s="304">
        <v>0</v>
      </c>
      <c r="AJ562" s="304">
        <v>0</v>
      </c>
      <c r="AK562" s="304"/>
      <c r="AL562" s="304">
        <v>0</v>
      </c>
      <c r="AM562" s="304">
        <v>0</v>
      </c>
      <c r="AN562" s="304"/>
      <c r="AO562" s="304">
        <v>0</v>
      </c>
      <c r="AP562" s="304">
        <v>0</v>
      </c>
      <c r="AQ562" s="304"/>
      <c r="AR562" s="304">
        <v>0</v>
      </c>
      <c r="AS562" s="304">
        <v>0</v>
      </c>
      <c r="AT562" s="304"/>
      <c r="AU562" s="304">
        <v>0</v>
      </c>
      <c r="AV562" s="304">
        <v>0</v>
      </c>
      <c r="AW562" s="304"/>
      <c r="AX562" s="304">
        <v>0</v>
      </c>
      <c r="AY562" s="304">
        <v>0</v>
      </c>
      <c r="AZ562" s="304"/>
      <c r="BA562" s="303">
        <v>0</v>
      </c>
      <c r="BB562" s="302">
        <v>0</v>
      </c>
      <c r="BC562" s="302"/>
      <c r="BD562" s="301"/>
      <c r="BE562" s="300"/>
      <c r="BF562" s="287"/>
    </row>
    <row r="563" spans="1:58" ht="31.8" x14ac:dyDescent="0.3">
      <c r="A563" s="295"/>
      <c r="B563" s="354" t="s">
        <v>770</v>
      </c>
      <c r="C563" s="309">
        <v>614</v>
      </c>
      <c r="D563" s="312">
        <v>4</v>
      </c>
      <c r="E563" s="312">
        <v>5</v>
      </c>
      <c r="F563" s="311" t="s">
        <v>576</v>
      </c>
      <c r="G563" s="309" t="s">
        <v>253</v>
      </c>
      <c r="H563" s="310" t="s">
        <v>603</v>
      </c>
      <c r="I563" s="309" t="s">
        <v>408</v>
      </c>
      <c r="J563" s="308"/>
      <c r="K563" s="308"/>
      <c r="L563" s="308">
        <v>10306</v>
      </c>
      <c r="M563" s="307"/>
      <c r="N563" s="306"/>
      <c r="O563" s="305" t="s">
        <v>368</v>
      </c>
      <c r="P563" s="304">
        <v>12766.34</v>
      </c>
      <c r="Q563" s="304">
        <v>0</v>
      </c>
      <c r="R563" s="304"/>
      <c r="S563" s="304"/>
      <c r="T563" s="304">
        <v>0</v>
      </c>
      <c r="U563" s="304">
        <v>0</v>
      </c>
      <c r="V563" s="304"/>
      <c r="W563" s="304">
        <v>0</v>
      </c>
      <c r="X563" s="304">
        <v>0</v>
      </c>
      <c r="Y563" s="304"/>
      <c r="Z563" s="304">
        <v>0</v>
      </c>
      <c r="AA563" s="304">
        <v>0</v>
      </c>
      <c r="AB563" s="304"/>
      <c r="AC563" s="304">
        <v>0</v>
      </c>
      <c r="AD563" s="304">
        <v>0</v>
      </c>
      <c r="AE563" s="304"/>
      <c r="AF563" s="304">
        <v>0</v>
      </c>
      <c r="AG563" s="304">
        <v>0</v>
      </c>
      <c r="AH563" s="304"/>
      <c r="AI563" s="304">
        <v>0</v>
      </c>
      <c r="AJ563" s="304">
        <v>0</v>
      </c>
      <c r="AK563" s="304"/>
      <c r="AL563" s="304">
        <v>0</v>
      </c>
      <c r="AM563" s="304">
        <v>0</v>
      </c>
      <c r="AN563" s="304"/>
      <c r="AO563" s="304">
        <v>0</v>
      </c>
      <c r="AP563" s="304">
        <v>0</v>
      </c>
      <c r="AQ563" s="304"/>
      <c r="AR563" s="304">
        <v>0</v>
      </c>
      <c r="AS563" s="304">
        <v>0</v>
      </c>
      <c r="AT563" s="304"/>
      <c r="AU563" s="304">
        <v>0</v>
      </c>
      <c r="AV563" s="304">
        <v>0</v>
      </c>
      <c r="AW563" s="304"/>
      <c r="AX563" s="304">
        <v>12766.34</v>
      </c>
      <c r="AY563" s="304">
        <v>0</v>
      </c>
      <c r="AZ563" s="304"/>
      <c r="BA563" s="303">
        <v>0</v>
      </c>
      <c r="BB563" s="302">
        <v>0</v>
      </c>
      <c r="BC563" s="302"/>
      <c r="BD563" s="301"/>
      <c r="BE563" s="300"/>
      <c r="BF563" s="287"/>
    </row>
    <row r="564" spans="1:58" ht="31.8" x14ac:dyDescent="0.3">
      <c r="A564" s="295"/>
      <c r="B564" s="354" t="s">
        <v>770</v>
      </c>
      <c r="C564" s="309">
        <v>614</v>
      </c>
      <c r="D564" s="312">
        <v>5</v>
      </c>
      <c r="E564" s="312">
        <v>3</v>
      </c>
      <c r="F564" s="311" t="s">
        <v>577</v>
      </c>
      <c r="G564" s="309" t="s">
        <v>253</v>
      </c>
      <c r="H564" s="310" t="s">
        <v>602</v>
      </c>
      <c r="I564" s="309" t="s">
        <v>407</v>
      </c>
      <c r="J564" s="308"/>
      <c r="K564" s="308"/>
      <c r="L564" s="308">
        <v>10204</v>
      </c>
      <c r="M564" s="307"/>
      <c r="N564" s="306"/>
      <c r="O564" s="305"/>
      <c r="P564" s="304">
        <v>0</v>
      </c>
      <c r="Q564" s="304">
        <v>0</v>
      </c>
      <c r="R564" s="304"/>
      <c r="S564" s="304"/>
      <c r="T564" s="304">
        <v>0</v>
      </c>
      <c r="U564" s="304">
        <v>0</v>
      </c>
      <c r="V564" s="304"/>
      <c r="W564" s="304">
        <v>0</v>
      </c>
      <c r="X564" s="304">
        <v>0</v>
      </c>
      <c r="Y564" s="304"/>
      <c r="Z564" s="304">
        <v>0</v>
      </c>
      <c r="AA564" s="304">
        <v>0</v>
      </c>
      <c r="AB564" s="304"/>
      <c r="AC564" s="304">
        <v>0</v>
      </c>
      <c r="AD564" s="304">
        <v>0</v>
      </c>
      <c r="AE564" s="304"/>
      <c r="AF564" s="304">
        <v>0</v>
      </c>
      <c r="AG564" s="304">
        <v>0</v>
      </c>
      <c r="AH564" s="304"/>
      <c r="AI564" s="304">
        <v>0</v>
      </c>
      <c r="AJ564" s="304">
        <v>0</v>
      </c>
      <c r="AK564" s="304"/>
      <c r="AL564" s="304">
        <v>0</v>
      </c>
      <c r="AM564" s="304">
        <v>0</v>
      </c>
      <c r="AN564" s="304"/>
      <c r="AO564" s="304">
        <v>0</v>
      </c>
      <c r="AP564" s="304">
        <v>0</v>
      </c>
      <c r="AQ564" s="304"/>
      <c r="AR564" s="304">
        <v>0</v>
      </c>
      <c r="AS564" s="304">
        <v>0</v>
      </c>
      <c r="AT564" s="304"/>
      <c r="AU564" s="304">
        <v>0</v>
      </c>
      <c r="AV564" s="304">
        <v>0</v>
      </c>
      <c r="AW564" s="304"/>
      <c r="AX564" s="304">
        <v>0</v>
      </c>
      <c r="AY564" s="304">
        <v>0</v>
      </c>
      <c r="AZ564" s="304"/>
      <c r="BA564" s="303">
        <v>0</v>
      </c>
      <c r="BB564" s="302">
        <v>0</v>
      </c>
      <c r="BC564" s="302"/>
      <c r="BD564" s="301"/>
      <c r="BE564" s="300"/>
      <c r="BF564" s="287"/>
    </row>
    <row r="565" spans="1:58" ht="31.8" x14ac:dyDescent="0.3">
      <c r="A565" s="295"/>
      <c r="B565" s="354" t="s">
        <v>770</v>
      </c>
      <c r="C565" s="309">
        <v>614</v>
      </c>
      <c r="D565" s="312">
        <v>5</v>
      </c>
      <c r="E565" s="312">
        <v>3</v>
      </c>
      <c r="F565" s="311" t="s">
        <v>577</v>
      </c>
      <c r="G565" s="309" t="s">
        <v>253</v>
      </c>
      <c r="H565" s="310" t="s">
        <v>602</v>
      </c>
      <c r="I565" s="309" t="s">
        <v>407</v>
      </c>
      <c r="J565" s="308"/>
      <c r="K565" s="308"/>
      <c r="L565" s="308">
        <v>10204</v>
      </c>
      <c r="M565" s="307"/>
      <c r="N565" s="306"/>
      <c r="O565" s="305" t="s">
        <v>331</v>
      </c>
      <c r="P565" s="304">
        <v>0</v>
      </c>
      <c r="Q565" s="304">
        <v>0</v>
      </c>
      <c r="R565" s="304"/>
      <c r="S565" s="304"/>
      <c r="T565" s="304">
        <v>0</v>
      </c>
      <c r="U565" s="304">
        <v>0</v>
      </c>
      <c r="V565" s="304"/>
      <c r="W565" s="304">
        <v>0</v>
      </c>
      <c r="X565" s="304">
        <v>0</v>
      </c>
      <c r="Y565" s="304"/>
      <c r="Z565" s="304">
        <v>0</v>
      </c>
      <c r="AA565" s="304">
        <v>0</v>
      </c>
      <c r="AB565" s="304"/>
      <c r="AC565" s="304">
        <v>0</v>
      </c>
      <c r="AD565" s="304">
        <v>0</v>
      </c>
      <c r="AE565" s="304"/>
      <c r="AF565" s="304">
        <v>0</v>
      </c>
      <c r="AG565" s="304">
        <v>0</v>
      </c>
      <c r="AH565" s="304"/>
      <c r="AI565" s="304">
        <v>0</v>
      </c>
      <c r="AJ565" s="304">
        <v>0</v>
      </c>
      <c r="AK565" s="304"/>
      <c r="AL565" s="304">
        <v>0</v>
      </c>
      <c r="AM565" s="304">
        <v>0</v>
      </c>
      <c r="AN565" s="304"/>
      <c r="AO565" s="304">
        <v>0</v>
      </c>
      <c r="AP565" s="304">
        <v>0</v>
      </c>
      <c r="AQ565" s="304"/>
      <c r="AR565" s="304">
        <v>0</v>
      </c>
      <c r="AS565" s="304">
        <v>0</v>
      </c>
      <c r="AT565" s="304"/>
      <c r="AU565" s="304">
        <v>0</v>
      </c>
      <c r="AV565" s="304">
        <v>0</v>
      </c>
      <c r="AW565" s="304"/>
      <c r="AX565" s="304">
        <v>0</v>
      </c>
      <c r="AY565" s="304">
        <v>0</v>
      </c>
      <c r="AZ565" s="304"/>
      <c r="BA565" s="303">
        <v>0</v>
      </c>
      <c r="BB565" s="302">
        <v>0</v>
      </c>
      <c r="BC565" s="302"/>
      <c r="BD565" s="301"/>
      <c r="BE565" s="300"/>
      <c r="BF565" s="287"/>
    </row>
    <row r="566" spans="1:58" ht="31.8" x14ac:dyDescent="0.3">
      <c r="A566" s="295"/>
      <c r="B566" s="354" t="s">
        <v>770</v>
      </c>
      <c r="C566" s="309">
        <v>614</v>
      </c>
      <c r="D566" s="312">
        <v>5</v>
      </c>
      <c r="E566" s="312">
        <v>3</v>
      </c>
      <c r="F566" s="311" t="s">
        <v>577</v>
      </c>
      <c r="G566" s="309" t="s">
        <v>253</v>
      </c>
      <c r="H566" s="310" t="s">
        <v>620</v>
      </c>
      <c r="I566" s="309" t="s">
        <v>460</v>
      </c>
      <c r="J566" s="308"/>
      <c r="K566" s="308"/>
      <c r="L566" s="308">
        <v>10204</v>
      </c>
      <c r="M566" s="307"/>
      <c r="N566" s="306"/>
      <c r="O566" s="305" t="s">
        <v>331</v>
      </c>
      <c r="P566" s="304">
        <v>220200</v>
      </c>
      <c r="Q566" s="304">
        <v>220200</v>
      </c>
      <c r="R566" s="304"/>
      <c r="S566" s="304"/>
      <c r="T566" s="304">
        <v>0</v>
      </c>
      <c r="U566" s="304">
        <v>0</v>
      </c>
      <c r="V566" s="304"/>
      <c r="W566" s="304">
        <v>0</v>
      </c>
      <c r="X566" s="304">
        <v>0</v>
      </c>
      <c r="Y566" s="304"/>
      <c r="Z566" s="304">
        <v>0</v>
      </c>
      <c r="AA566" s="304">
        <v>0</v>
      </c>
      <c r="AB566" s="304"/>
      <c r="AC566" s="304">
        <v>0</v>
      </c>
      <c r="AD566" s="304">
        <v>0</v>
      </c>
      <c r="AE566" s="304"/>
      <c r="AF566" s="304">
        <v>0</v>
      </c>
      <c r="AG566" s="304">
        <v>0</v>
      </c>
      <c r="AH566" s="304"/>
      <c r="AI566" s="304">
        <v>0</v>
      </c>
      <c r="AJ566" s="304">
        <v>0</v>
      </c>
      <c r="AK566" s="304"/>
      <c r="AL566" s="304">
        <v>220200</v>
      </c>
      <c r="AM566" s="304">
        <v>220200</v>
      </c>
      <c r="AN566" s="304"/>
      <c r="AO566" s="304">
        <v>0</v>
      </c>
      <c r="AP566" s="304">
        <v>0</v>
      </c>
      <c r="AQ566" s="304"/>
      <c r="AR566" s="304">
        <v>0</v>
      </c>
      <c r="AS566" s="304">
        <v>0</v>
      </c>
      <c r="AT566" s="304"/>
      <c r="AU566" s="304">
        <v>0</v>
      </c>
      <c r="AV566" s="304">
        <v>0</v>
      </c>
      <c r="AW566" s="304"/>
      <c r="AX566" s="304">
        <v>0</v>
      </c>
      <c r="AY566" s="304">
        <v>0</v>
      </c>
      <c r="AZ566" s="304"/>
      <c r="BA566" s="303">
        <v>0</v>
      </c>
      <c r="BB566" s="302">
        <v>0</v>
      </c>
      <c r="BC566" s="302"/>
      <c r="BD566" s="301"/>
      <c r="BE566" s="300"/>
      <c r="BF566" s="287"/>
    </row>
    <row r="567" spans="1:58" ht="31.8" x14ac:dyDescent="0.3">
      <c r="A567" s="295"/>
      <c r="B567" s="354" t="s">
        <v>770</v>
      </c>
      <c r="C567" s="309">
        <v>614</v>
      </c>
      <c r="D567" s="312">
        <v>5</v>
      </c>
      <c r="E567" s="312">
        <v>3</v>
      </c>
      <c r="F567" s="311" t="s">
        <v>578</v>
      </c>
      <c r="G567" s="309" t="s">
        <v>253</v>
      </c>
      <c r="H567" s="310" t="s">
        <v>602</v>
      </c>
      <c r="I567" s="309" t="s">
        <v>407</v>
      </c>
      <c r="J567" s="308"/>
      <c r="K567" s="308"/>
      <c r="L567" s="308">
        <v>10112</v>
      </c>
      <c r="M567" s="307"/>
      <c r="N567" s="306"/>
      <c r="O567" s="305"/>
      <c r="P567" s="304">
        <v>0</v>
      </c>
      <c r="Q567" s="304">
        <v>0</v>
      </c>
      <c r="R567" s="304"/>
      <c r="S567" s="304"/>
      <c r="T567" s="304">
        <v>0</v>
      </c>
      <c r="U567" s="304">
        <v>0</v>
      </c>
      <c r="V567" s="304"/>
      <c r="W567" s="304">
        <v>0</v>
      </c>
      <c r="X567" s="304">
        <v>0</v>
      </c>
      <c r="Y567" s="304"/>
      <c r="Z567" s="304">
        <v>0</v>
      </c>
      <c r="AA567" s="304">
        <v>0</v>
      </c>
      <c r="AB567" s="304"/>
      <c r="AC567" s="304">
        <v>0</v>
      </c>
      <c r="AD567" s="304">
        <v>0</v>
      </c>
      <c r="AE567" s="304"/>
      <c r="AF567" s="304">
        <v>0</v>
      </c>
      <c r="AG567" s="304">
        <v>0</v>
      </c>
      <c r="AH567" s="304"/>
      <c r="AI567" s="304">
        <v>0</v>
      </c>
      <c r="AJ567" s="304">
        <v>0</v>
      </c>
      <c r="AK567" s="304"/>
      <c r="AL567" s="304">
        <v>0</v>
      </c>
      <c r="AM567" s="304">
        <v>0</v>
      </c>
      <c r="AN567" s="304"/>
      <c r="AO567" s="304">
        <v>0</v>
      </c>
      <c r="AP567" s="304">
        <v>0</v>
      </c>
      <c r="AQ567" s="304"/>
      <c r="AR567" s="304">
        <v>0</v>
      </c>
      <c r="AS567" s="304">
        <v>0</v>
      </c>
      <c r="AT567" s="304"/>
      <c r="AU567" s="304">
        <v>0</v>
      </c>
      <c r="AV567" s="304">
        <v>0</v>
      </c>
      <c r="AW567" s="304"/>
      <c r="AX567" s="304">
        <v>0</v>
      </c>
      <c r="AY567" s="304">
        <v>0</v>
      </c>
      <c r="AZ567" s="304"/>
      <c r="BA567" s="303">
        <v>0</v>
      </c>
      <c r="BB567" s="302">
        <v>0</v>
      </c>
      <c r="BC567" s="302"/>
      <c r="BD567" s="301"/>
      <c r="BE567" s="300"/>
      <c r="BF567" s="287"/>
    </row>
    <row r="568" spans="1:58" ht="31.8" x14ac:dyDescent="0.3">
      <c r="A568" s="295"/>
      <c r="B568" s="354" t="s">
        <v>770</v>
      </c>
      <c r="C568" s="309">
        <v>614</v>
      </c>
      <c r="D568" s="312">
        <v>5</v>
      </c>
      <c r="E568" s="312">
        <v>3</v>
      </c>
      <c r="F568" s="311" t="s">
        <v>578</v>
      </c>
      <c r="G568" s="309" t="s">
        <v>253</v>
      </c>
      <c r="H568" s="310" t="s">
        <v>602</v>
      </c>
      <c r="I568" s="309" t="s">
        <v>407</v>
      </c>
      <c r="J568" s="308"/>
      <c r="K568" s="308"/>
      <c r="L568" s="308">
        <v>10112</v>
      </c>
      <c r="M568" s="307"/>
      <c r="N568" s="306"/>
      <c r="O568" s="305" t="s">
        <v>342</v>
      </c>
      <c r="P568" s="304">
        <v>0</v>
      </c>
      <c r="Q568" s="304">
        <v>0</v>
      </c>
      <c r="R568" s="304"/>
      <c r="S568" s="304"/>
      <c r="T568" s="304">
        <v>0</v>
      </c>
      <c r="U568" s="304">
        <v>0</v>
      </c>
      <c r="V568" s="304"/>
      <c r="W568" s="304">
        <v>0</v>
      </c>
      <c r="X568" s="304">
        <v>0</v>
      </c>
      <c r="Y568" s="304"/>
      <c r="Z568" s="304">
        <v>0</v>
      </c>
      <c r="AA568" s="304">
        <v>0</v>
      </c>
      <c r="AB568" s="304"/>
      <c r="AC568" s="304">
        <v>0</v>
      </c>
      <c r="AD568" s="304">
        <v>0</v>
      </c>
      <c r="AE568" s="304"/>
      <c r="AF568" s="304">
        <v>0</v>
      </c>
      <c r="AG568" s="304">
        <v>0</v>
      </c>
      <c r="AH568" s="304"/>
      <c r="AI568" s="304">
        <v>0</v>
      </c>
      <c r="AJ568" s="304">
        <v>0</v>
      </c>
      <c r="AK568" s="304"/>
      <c r="AL568" s="304">
        <v>0</v>
      </c>
      <c r="AM568" s="304">
        <v>0</v>
      </c>
      <c r="AN568" s="304"/>
      <c r="AO568" s="304">
        <v>0</v>
      </c>
      <c r="AP568" s="304">
        <v>0</v>
      </c>
      <c r="AQ568" s="304"/>
      <c r="AR568" s="304">
        <v>0</v>
      </c>
      <c r="AS568" s="304">
        <v>0</v>
      </c>
      <c r="AT568" s="304"/>
      <c r="AU568" s="304">
        <v>0</v>
      </c>
      <c r="AV568" s="304">
        <v>0</v>
      </c>
      <c r="AW568" s="304"/>
      <c r="AX568" s="304">
        <v>0</v>
      </c>
      <c r="AY568" s="304">
        <v>0</v>
      </c>
      <c r="AZ568" s="304"/>
      <c r="BA568" s="303">
        <v>0</v>
      </c>
      <c r="BB568" s="302">
        <v>0</v>
      </c>
      <c r="BC568" s="302"/>
      <c r="BD568" s="301"/>
      <c r="BE568" s="300"/>
      <c r="BF568" s="287"/>
    </row>
    <row r="569" spans="1:58" ht="31.8" x14ac:dyDescent="0.3">
      <c r="A569" s="295"/>
      <c r="B569" s="354" t="s">
        <v>770</v>
      </c>
      <c r="C569" s="309">
        <v>614</v>
      </c>
      <c r="D569" s="312">
        <v>5</v>
      </c>
      <c r="E569" s="312">
        <v>3</v>
      </c>
      <c r="F569" s="311" t="s">
        <v>578</v>
      </c>
      <c r="G569" s="309" t="s">
        <v>253</v>
      </c>
      <c r="H569" s="310" t="s">
        <v>602</v>
      </c>
      <c r="I569" s="309" t="s">
        <v>407</v>
      </c>
      <c r="J569" s="308"/>
      <c r="K569" s="308"/>
      <c r="L569" s="308">
        <v>10306</v>
      </c>
      <c r="M569" s="307"/>
      <c r="N569" s="306"/>
      <c r="O569" s="305"/>
      <c r="P569" s="304">
        <v>0</v>
      </c>
      <c r="Q569" s="304">
        <v>0</v>
      </c>
      <c r="R569" s="304"/>
      <c r="S569" s="304"/>
      <c r="T569" s="304">
        <v>0</v>
      </c>
      <c r="U569" s="304">
        <v>0</v>
      </c>
      <c r="V569" s="304"/>
      <c r="W569" s="304">
        <v>0</v>
      </c>
      <c r="X569" s="304">
        <v>0</v>
      </c>
      <c r="Y569" s="304"/>
      <c r="Z569" s="304">
        <v>0</v>
      </c>
      <c r="AA569" s="304">
        <v>0</v>
      </c>
      <c r="AB569" s="304"/>
      <c r="AC569" s="304">
        <v>0</v>
      </c>
      <c r="AD569" s="304">
        <v>0</v>
      </c>
      <c r="AE569" s="304"/>
      <c r="AF569" s="304">
        <v>0</v>
      </c>
      <c r="AG569" s="304">
        <v>0</v>
      </c>
      <c r="AH569" s="304"/>
      <c r="AI569" s="304">
        <v>0</v>
      </c>
      <c r="AJ569" s="304">
        <v>0</v>
      </c>
      <c r="AK569" s="304"/>
      <c r="AL569" s="304">
        <v>0</v>
      </c>
      <c r="AM569" s="304">
        <v>0</v>
      </c>
      <c r="AN569" s="304"/>
      <c r="AO569" s="304">
        <v>0</v>
      </c>
      <c r="AP569" s="304">
        <v>0</v>
      </c>
      <c r="AQ569" s="304"/>
      <c r="AR569" s="304">
        <v>0</v>
      </c>
      <c r="AS569" s="304">
        <v>0</v>
      </c>
      <c r="AT569" s="304"/>
      <c r="AU569" s="304">
        <v>0</v>
      </c>
      <c r="AV569" s="304">
        <v>0</v>
      </c>
      <c r="AW569" s="304"/>
      <c r="AX569" s="304">
        <v>0</v>
      </c>
      <c r="AY569" s="304">
        <v>0</v>
      </c>
      <c r="AZ569" s="304"/>
      <c r="BA569" s="303">
        <v>0</v>
      </c>
      <c r="BB569" s="302">
        <v>0</v>
      </c>
      <c r="BC569" s="302"/>
      <c r="BD569" s="301"/>
      <c r="BE569" s="300"/>
      <c r="BF569" s="287"/>
    </row>
    <row r="570" spans="1:58" ht="31.8" x14ac:dyDescent="0.3">
      <c r="A570" s="295"/>
      <c r="B570" s="354" t="s">
        <v>770</v>
      </c>
      <c r="C570" s="309">
        <v>614</v>
      </c>
      <c r="D570" s="312">
        <v>5</v>
      </c>
      <c r="E570" s="312">
        <v>3</v>
      </c>
      <c r="F570" s="311" t="s">
        <v>578</v>
      </c>
      <c r="G570" s="309" t="s">
        <v>253</v>
      </c>
      <c r="H570" s="310" t="s">
        <v>602</v>
      </c>
      <c r="I570" s="309" t="s">
        <v>407</v>
      </c>
      <c r="J570" s="308"/>
      <c r="K570" s="308"/>
      <c r="L570" s="308">
        <v>10306</v>
      </c>
      <c r="M570" s="307"/>
      <c r="N570" s="306"/>
      <c r="O570" s="305" t="s">
        <v>342</v>
      </c>
      <c r="P570" s="304">
        <v>0</v>
      </c>
      <c r="Q570" s="304">
        <v>0</v>
      </c>
      <c r="R570" s="304"/>
      <c r="S570" s="304"/>
      <c r="T570" s="304">
        <v>0</v>
      </c>
      <c r="U570" s="304">
        <v>0</v>
      </c>
      <c r="V570" s="304"/>
      <c r="W570" s="304">
        <v>0</v>
      </c>
      <c r="X570" s="304">
        <v>0</v>
      </c>
      <c r="Y570" s="304"/>
      <c r="Z570" s="304">
        <v>0</v>
      </c>
      <c r="AA570" s="304">
        <v>0</v>
      </c>
      <c r="AB570" s="304"/>
      <c r="AC570" s="304">
        <v>0</v>
      </c>
      <c r="AD570" s="304">
        <v>0</v>
      </c>
      <c r="AE570" s="304"/>
      <c r="AF570" s="304">
        <v>0</v>
      </c>
      <c r="AG570" s="304">
        <v>0</v>
      </c>
      <c r="AH570" s="304"/>
      <c r="AI570" s="304">
        <v>0</v>
      </c>
      <c r="AJ570" s="304">
        <v>0</v>
      </c>
      <c r="AK570" s="304"/>
      <c r="AL570" s="304">
        <v>0</v>
      </c>
      <c r="AM570" s="304">
        <v>0</v>
      </c>
      <c r="AN570" s="304"/>
      <c r="AO570" s="304">
        <v>0</v>
      </c>
      <c r="AP570" s="304">
        <v>0</v>
      </c>
      <c r="AQ570" s="304"/>
      <c r="AR570" s="304">
        <v>0</v>
      </c>
      <c r="AS570" s="304">
        <v>0</v>
      </c>
      <c r="AT570" s="304"/>
      <c r="AU570" s="304">
        <v>0</v>
      </c>
      <c r="AV570" s="304">
        <v>0</v>
      </c>
      <c r="AW570" s="304"/>
      <c r="AX570" s="304">
        <v>0</v>
      </c>
      <c r="AY570" s="304">
        <v>0</v>
      </c>
      <c r="AZ570" s="304"/>
      <c r="BA570" s="303">
        <v>0</v>
      </c>
      <c r="BB570" s="302">
        <v>0</v>
      </c>
      <c r="BC570" s="302"/>
      <c r="BD570" s="301"/>
      <c r="BE570" s="300"/>
      <c r="BF570" s="287"/>
    </row>
    <row r="571" spans="1:58" ht="31.8" x14ac:dyDescent="0.3">
      <c r="A571" s="295"/>
      <c r="B571" s="354" t="s">
        <v>770</v>
      </c>
      <c r="C571" s="309">
        <v>614</v>
      </c>
      <c r="D571" s="312">
        <v>5</v>
      </c>
      <c r="E571" s="312">
        <v>3</v>
      </c>
      <c r="F571" s="311" t="s">
        <v>578</v>
      </c>
      <c r="G571" s="309" t="s">
        <v>253</v>
      </c>
      <c r="H571" s="310" t="s">
        <v>620</v>
      </c>
      <c r="I571" s="309" t="s">
        <v>460</v>
      </c>
      <c r="J571" s="308"/>
      <c r="K571" s="308"/>
      <c r="L571" s="308">
        <v>10112</v>
      </c>
      <c r="M571" s="307"/>
      <c r="N571" s="306"/>
      <c r="O571" s="305"/>
      <c r="P571" s="304">
        <v>0</v>
      </c>
      <c r="Q571" s="304">
        <v>0</v>
      </c>
      <c r="R571" s="304"/>
      <c r="S571" s="304"/>
      <c r="T571" s="304">
        <v>0</v>
      </c>
      <c r="U571" s="304">
        <v>0</v>
      </c>
      <c r="V571" s="304"/>
      <c r="W571" s="304">
        <v>0</v>
      </c>
      <c r="X571" s="304">
        <v>0</v>
      </c>
      <c r="Y571" s="304"/>
      <c r="Z571" s="304">
        <v>0</v>
      </c>
      <c r="AA571" s="304">
        <v>0</v>
      </c>
      <c r="AB571" s="304"/>
      <c r="AC571" s="304">
        <v>0</v>
      </c>
      <c r="AD571" s="304">
        <v>0</v>
      </c>
      <c r="AE571" s="304"/>
      <c r="AF571" s="304">
        <v>0</v>
      </c>
      <c r="AG571" s="304">
        <v>0</v>
      </c>
      <c r="AH571" s="304"/>
      <c r="AI571" s="304">
        <v>0</v>
      </c>
      <c r="AJ571" s="304">
        <v>0</v>
      </c>
      <c r="AK571" s="304"/>
      <c r="AL571" s="304">
        <v>0</v>
      </c>
      <c r="AM571" s="304">
        <v>0</v>
      </c>
      <c r="AN571" s="304"/>
      <c r="AO571" s="304">
        <v>0</v>
      </c>
      <c r="AP571" s="304">
        <v>0</v>
      </c>
      <c r="AQ571" s="304"/>
      <c r="AR571" s="304">
        <v>0</v>
      </c>
      <c r="AS571" s="304">
        <v>0</v>
      </c>
      <c r="AT571" s="304"/>
      <c r="AU571" s="304">
        <v>0</v>
      </c>
      <c r="AV571" s="304">
        <v>0</v>
      </c>
      <c r="AW571" s="304"/>
      <c r="AX571" s="304">
        <v>0</v>
      </c>
      <c r="AY571" s="304">
        <v>0</v>
      </c>
      <c r="AZ571" s="304"/>
      <c r="BA571" s="303">
        <v>0</v>
      </c>
      <c r="BB571" s="302">
        <v>0</v>
      </c>
      <c r="BC571" s="302"/>
      <c r="BD571" s="301"/>
      <c r="BE571" s="300"/>
      <c r="BF571" s="287"/>
    </row>
    <row r="572" spans="1:58" ht="31.8" x14ac:dyDescent="0.3">
      <c r="A572" s="295"/>
      <c r="B572" s="354" t="s">
        <v>770</v>
      </c>
      <c r="C572" s="309">
        <v>614</v>
      </c>
      <c r="D572" s="312">
        <v>5</v>
      </c>
      <c r="E572" s="312">
        <v>3</v>
      </c>
      <c r="F572" s="311" t="s">
        <v>578</v>
      </c>
      <c r="G572" s="309" t="s">
        <v>253</v>
      </c>
      <c r="H572" s="310" t="s">
        <v>620</v>
      </c>
      <c r="I572" s="309" t="s">
        <v>460</v>
      </c>
      <c r="J572" s="308"/>
      <c r="K572" s="308"/>
      <c r="L572" s="308">
        <v>10112</v>
      </c>
      <c r="M572" s="307"/>
      <c r="N572" s="306"/>
      <c r="O572" s="305" t="s">
        <v>342</v>
      </c>
      <c r="P572" s="304">
        <v>450000</v>
      </c>
      <c r="Q572" s="304">
        <v>352806.56</v>
      </c>
      <c r="R572" s="304"/>
      <c r="S572" s="304"/>
      <c r="T572" s="304">
        <v>0</v>
      </c>
      <c r="U572" s="304">
        <v>0</v>
      </c>
      <c r="V572" s="304"/>
      <c r="W572" s="304">
        <v>0</v>
      </c>
      <c r="X572" s="304">
        <v>0</v>
      </c>
      <c r="Y572" s="304"/>
      <c r="Z572" s="304">
        <v>0</v>
      </c>
      <c r="AA572" s="304">
        <v>0</v>
      </c>
      <c r="AB572" s="304"/>
      <c r="AC572" s="304">
        <v>0</v>
      </c>
      <c r="AD572" s="304">
        <v>0</v>
      </c>
      <c r="AE572" s="304"/>
      <c r="AF572" s="304">
        <v>0</v>
      </c>
      <c r="AG572" s="304">
        <v>0</v>
      </c>
      <c r="AH572" s="304"/>
      <c r="AI572" s="304">
        <v>0</v>
      </c>
      <c r="AJ572" s="304">
        <v>0</v>
      </c>
      <c r="AK572" s="304"/>
      <c r="AL572" s="304">
        <v>352806.56</v>
      </c>
      <c r="AM572" s="304">
        <v>352806.56</v>
      </c>
      <c r="AN572" s="304"/>
      <c r="AO572" s="304">
        <v>0</v>
      </c>
      <c r="AP572" s="304">
        <v>0</v>
      </c>
      <c r="AQ572" s="304"/>
      <c r="AR572" s="304">
        <v>0</v>
      </c>
      <c r="AS572" s="304">
        <v>0</v>
      </c>
      <c r="AT572" s="304"/>
      <c r="AU572" s="304">
        <v>97193.44</v>
      </c>
      <c r="AV572" s="304">
        <v>0</v>
      </c>
      <c r="AW572" s="304"/>
      <c r="AX572" s="304">
        <v>0</v>
      </c>
      <c r="AY572" s="304">
        <v>0</v>
      </c>
      <c r="AZ572" s="304"/>
      <c r="BA572" s="303">
        <v>0</v>
      </c>
      <c r="BB572" s="302">
        <v>0</v>
      </c>
      <c r="BC572" s="302"/>
      <c r="BD572" s="301"/>
      <c r="BE572" s="300"/>
      <c r="BF572" s="287"/>
    </row>
    <row r="573" spans="1:58" ht="31.8" x14ac:dyDescent="0.3">
      <c r="A573" s="295"/>
      <c r="B573" s="354" t="s">
        <v>770</v>
      </c>
      <c r="C573" s="309">
        <v>614</v>
      </c>
      <c r="D573" s="312">
        <v>5</v>
      </c>
      <c r="E573" s="312">
        <v>3</v>
      </c>
      <c r="F573" s="311" t="s">
        <v>578</v>
      </c>
      <c r="G573" s="309" t="s">
        <v>253</v>
      </c>
      <c r="H573" s="310" t="s">
        <v>620</v>
      </c>
      <c r="I573" s="309" t="s">
        <v>460</v>
      </c>
      <c r="J573" s="308"/>
      <c r="K573" s="308"/>
      <c r="L573" s="308">
        <v>10306</v>
      </c>
      <c r="M573" s="307"/>
      <c r="N573" s="306"/>
      <c r="O573" s="305"/>
      <c r="P573" s="304">
        <v>0</v>
      </c>
      <c r="Q573" s="304">
        <v>0</v>
      </c>
      <c r="R573" s="304"/>
      <c r="S573" s="304"/>
      <c r="T573" s="304">
        <v>0</v>
      </c>
      <c r="U573" s="304">
        <v>0</v>
      </c>
      <c r="V573" s="304"/>
      <c r="W573" s="304">
        <v>0</v>
      </c>
      <c r="X573" s="304">
        <v>0</v>
      </c>
      <c r="Y573" s="304"/>
      <c r="Z573" s="304">
        <v>0</v>
      </c>
      <c r="AA573" s="304">
        <v>0</v>
      </c>
      <c r="AB573" s="304"/>
      <c r="AC573" s="304">
        <v>0</v>
      </c>
      <c r="AD573" s="304">
        <v>0</v>
      </c>
      <c r="AE573" s="304"/>
      <c r="AF573" s="304">
        <v>0</v>
      </c>
      <c r="AG573" s="304">
        <v>0</v>
      </c>
      <c r="AH573" s="304"/>
      <c r="AI573" s="304">
        <v>0</v>
      </c>
      <c r="AJ573" s="304">
        <v>0</v>
      </c>
      <c r="AK573" s="304"/>
      <c r="AL573" s="304">
        <v>0</v>
      </c>
      <c r="AM573" s="304">
        <v>0</v>
      </c>
      <c r="AN573" s="304"/>
      <c r="AO573" s="304">
        <v>0</v>
      </c>
      <c r="AP573" s="304">
        <v>0</v>
      </c>
      <c r="AQ573" s="304"/>
      <c r="AR573" s="304">
        <v>0</v>
      </c>
      <c r="AS573" s="304">
        <v>0</v>
      </c>
      <c r="AT573" s="304"/>
      <c r="AU573" s="304">
        <v>0</v>
      </c>
      <c r="AV573" s="304">
        <v>0</v>
      </c>
      <c r="AW573" s="304"/>
      <c r="AX573" s="304">
        <v>0</v>
      </c>
      <c r="AY573" s="304">
        <v>0</v>
      </c>
      <c r="AZ573" s="304"/>
      <c r="BA573" s="303">
        <v>0</v>
      </c>
      <c r="BB573" s="302">
        <v>0</v>
      </c>
      <c r="BC573" s="302"/>
      <c r="BD573" s="301"/>
      <c r="BE573" s="300"/>
      <c r="BF573" s="287"/>
    </row>
    <row r="574" spans="1:58" ht="31.8" x14ac:dyDescent="0.3">
      <c r="A574" s="295"/>
      <c r="B574" s="354" t="s">
        <v>770</v>
      </c>
      <c r="C574" s="309">
        <v>614</v>
      </c>
      <c r="D574" s="312">
        <v>5</v>
      </c>
      <c r="E574" s="312">
        <v>3</v>
      </c>
      <c r="F574" s="311" t="s">
        <v>578</v>
      </c>
      <c r="G574" s="309" t="s">
        <v>253</v>
      </c>
      <c r="H574" s="310" t="s">
        <v>620</v>
      </c>
      <c r="I574" s="309" t="s">
        <v>460</v>
      </c>
      <c r="J574" s="308"/>
      <c r="K574" s="308"/>
      <c r="L574" s="308">
        <v>10306</v>
      </c>
      <c r="M574" s="307"/>
      <c r="N574" s="306"/>
      <c r="O574" s="305" t="s">
        <v>342</v>
      </c>
      <c r="P574" s="304">
        <v>1807201.44</v>
      </c>
      <c r="Q574" s="304">
        <v>1807201.44</v>
      </c>
      <c r="R574" s="304"/>
      <c r="S574" s="304"/>
      <c r="T574" s="304">
        <v>0</v>
      </c>
      <c r="U574" s="304">
        <v>0</v>
      </c>
      <c r="V574" s="304"/>
      <c r="W574" s="304">
        <v>0</v>
      </c>
      <c r="X574" s="304">
        <v>0</v>
      </c>
      <c r="Y574" s="304"/>
      <c r="Z574" s="304">
        <v>0</v>
      </c>
      <c r="AA574" s="304">
        <v>0</v>
      </c>
      <c r="AB574" s="304"/>
      <c r="AC574" s="304">
        <v>0</v>
      </c>
      <c r="AD574" s="304">
        <v>0</v>
      </c>
      <c r="AE574" s="304"/>
      <c r="AF574" s="304">
        <v>0</v>
      </c>
      <c r="AG574" s="304">
        <v>0</v>
      </c>
      <c r="AH574" s="304"/>
      <c r="AI574" s="304">
        <v>0</v>
      </c>
      <c r="AJ574" s="304">
        <v>0</v>
      </c>
      <c r="AK574" s="304"/>
      <c r="AL574" s="304">
        <v>1807201.44</v>
      </c>
      <c r="AM574" s="304">
        <v>1807201.44</v>
      </c>
      <c r="AN574" s="304"/>
      <c r="AO574" s="304">
        <v>0</v>
      </c>
      <c r="AP574" s="304">
        <v>0</v>
      </c>
      <c r="AQ574" s="304"/>
      <c r="AR574" s="304">
        <v>0</v>
      </c>
      <c r="AS574" s="304">
        <v>0</v>
      </c>
      <c r="AT574" s="304"/>
      <c r="AU574" s="304">
        <v>0</v>
      </c>
      <c r="AV574" s="304">
        <v>0</v>
      </c>
      <c r="AW574" s="304"/>
      <c r="AX574" s="304">
        <v>0</v>
      </c>
      <c r="AY574" s="304">
        <v>0</v>
      </c>
      <c r="AZ574" s="304"/>
      <c r="BA574" s="303">
        <v>0</v>
      </c>
      <c r="BB574" s="302">
        <v>0</v>
      </c>
      <c r="BC574" s="302"/>
      <c r="BD574" s="301"/>
      <c r="BE574" s="300"/>
      <c r="BF574" s="287"/>
    </row>
    <row r="575" spans="1:58" ht="31.8" x14ac:dyDescent="0.3">
      <c r="A575" s="295"/>
      <c r="B575" s="354" t="s">
        <v>770</v>
      </c>
      <c r="C575" s="309">
        <v>614</v>
      </c>
      <c r="D575" s="312">
        <v>5</v>
      </c>
      <c r="E575" s="312">
        <v>5</v>
      </c>
      <c r="F575" s="311" t="s">
        <v>579</v>
      </c>
      <c r="G575" s="309" t="s">
        <v>250</v>
      </c>
      <c r="H575" s="310" t="s">
        <v>598</v>
      </c>
      <c r="I575" s="309" t="s">
        <v>401</v>
      </c>
      <c r="J575" s="308"/>
      <c r="K575" s="308"/>
      <c r="L575" s="308">
        <v>10101</v>
      </c>
      <c r="M575" s="307"/>
      <c r="N575" s="306"/>
      <c r="O575" s="305"/>
      <c r="P575" s="304">
        <v>85100</v>
      </c>
      <c r="Q575" s="304">
        <v>31591.919999999998</v>
      </c>
      <c r="R575" s="304"/>
      <c r="S575" s="304"/>
      <c r="T575" s="304">
        <v>0</v>
      </c>
      <c r="U575" s="304">
        <v>0</v>
      </c>
      <c r="V575" s="304"/>
      <c r="W575" s="304">
        <v>0</v>
      </c>
      <c r="X575" s="304">
        <v>0</v>
      </c>
      <c r="Y575" s="304"/>
      <c r="Z575" s="304">
        <v>0</v>
      </c>
      <c r="AA575" s="304">
        <v>0</v>
      </c>
      <c r="AB575" s="304"/>
      <c r="AC575" s="304">
        <v>6061.92</v>
      </c>
      <c r="AD575" s="304">
        <v>6061.92</v>
      </c>
      <c r="AE575" s="304"/>
      <c r="AF575" s="304">
        <v>0</v>
      </c>
      <c r="AG575" s="304">
        <v>0</v>
      </c>
      <c r="AH575" s="304"/>
      <c r="AI575" s="304">
        <v>0</v>
      </c>
      <c r="AJ575" s="304">
        <v>0</v>
      </c>
      <c r="AK575" s="304"/>
      <c r="AL575" s="304">
        <v>12765</v>
      </c>
      <c r="AM575" s="304">
        <v>12765</v>
      </c>
      <c r="AN575" s="304"/>
      <c r="AO575" s="304">
        <v>12765</v>
      </c>
      <c r="AP575" s="304">
        <v>12765</v>
      </c>
      <c r="AQ575" s="304"/>
      <c r="AR575" s="304">
        <v>0</v>
      </c>
      <c r="AS575" s="304">
        <v>0</v>
      </c>
      <c r="AT575" s="304"/>
      <c r="AU575" s="304">
        <v>27978.080000000002</v>
      </c>
      <c r="AV575" s="304">
        <v>0</v>
      </c>
      <c r="AW575" s="304"/>
      <c r="AX575" s="304">
        <v>0</v>
      </c>
      <c r="AY575" s="304">
        <v>0</v>
      </c>
      <c r="AZ575" s="304"/>
      <c r="BA575" s="303">
        <v>25530</v>
      </c>
      <c r="BB575" s="302">
        <v>0</v>
      </c>
      <c r="BC575" s="302"/>
      <c r="BD575" s="301"/>
      <c r="BE575" s="300"/>
      <c r="BF575" s="287"/>
    </row>
    <row r="576" spans="1:58" ht="31.8" x14ac:dyDescent="0.3">
      <c r="A576" s="295"/>
      <c r="B576" s="354" t="s">
        <v>770</v>
      </c>
      <c r="C576" s="309">
        <v>614</v>
      </c>
      <c r="D576" s="312">
        <v>5</v>
      </c>
      <c r="E576" s="312">
        <v>5</v>
      </c>
      <c r="F576" s="311" t="s">
        <v>579</v>
      </c>
      <c r="G576" s="309" t="s">
        <v>251</v>
      </c>
      <c r="H576" s="310" t="s">
        <v>598</v>
      </c>
      <c r="I576" s="309" t="s">
        <v>401</v>
      </c>
      <c r="J576" s="308"/>
      <c r="K576" s="308"/>
      <c r="L576" s="308">
        <v>10101</v>
      </c>
      <c r="M576" s="307"/>
      <c r="N576" s="306"/>
      <c r="O576" s="305"/>
      <c r="P576" s="304">
        <v>25700.2</v>
      </c>
      <c r="Q576" s="304">
        <v>9540.76</v>
      </c>
      <c r="R576" s="304"/>
      <c r="S576" s="304"/>
      <c r="T576" s="304">
        <v>0</v>
      </c>
      <c r="U576" s="304">
        <v>0</v>
      </c>
      <c r="V576" s="304"/>
      <c r="W576" s="304">
        <v>0</v>
      </c>
      <c r="X576" s="304">
        <v>0</v>
      </c>
      <c r="Y576" s="304"/>
      <c r="Z576" s="304">
        <v>0</v>
      </c>
      <c r="AA576" s="304">
        <v>0</v>
      </c>
      <c r="AB576" s="304"/>
      <c r="AC576" s="304">
        <v>0</v>
      </c>
      <c r="AD576" s="304">
        <v>0</v>
      </c>
      <c r="AE576" s="304"/>
      <c r="AF576" s="304">
        <v>1830.7</v>
      </c>
      <c r="AG576" s="304">
        <v>1830.7</v>
      </c>
      <c r="AH576" s="304"/>
      <c r="AI576" s="304">
        <v>0</v>
      </c>
      <c r="AJ576" s="304">
        <v>0</v>
      </c>
      <c r="AK576" s="304"/>
      <c r="AL576" s="304">
        <v>0</v>
      </c>
      <c r="AM576" s="304">
        <v>0</v>
      </c>
      <c r="AN576" s="304"/>
      <c r="AO576" s="304">
        <v>3855.03</v>
      </c>
      <c r="AP576" s="304">
        <v>3855.03</v>
      </c>
      <c r="AQ576" s="304"/>
      <c r="AR576" s="304">
        <v>3855.03</v>
      </c>
      <c r="AS576" s="304">
        <v>3855.03</v>
      </c>
      <c r="AT576" s="304"/>
      <c r="AU576" s="304">
        <v>8449.3799999999992</v>
      </c>
      <c r="AV576" s="304">
        <v>0</v>
      </c>
      <c r="AW576" s="304"/>
      <c r="AX576" s="304">
        <v>0</v>
      </c>
      <c r="AY576" s="304">
        <v>0</v>
      </c>
      <c r="AZ576" s="304"/>
      <c r="BA576" s="303">
        <v>7710.06</v>
      </c>
      <c r="BB576" s="302">
        <v>0</v>
      </c>
      <c r="BC576" s="302"/>
      <c r="BD576" s="301"/>
      <c r="BE576" s="300"/>
      <c r="BF576" s="287"/>
    </row>
    <row r="577" spans="1:58" ht="31.8" x14ac:dyDescent="0.3">
      <c r="A577" s="295"/>
      <c r="B577" s="354" t="s">
        <v>770</v>
      </c>
      <c r="C577" s="309">
        <v>614</v>
      </c>
      <c r="D577" s="312">
        <v>5</v>
      </c>
      <c r="E577" s="312">
        <v>5</v>
      </c>
      <c r="F577" s="311" t="s">
        <v>579</v>
      </c>
      <c r="G577" s="309" t="s">
        <v>253</v>
      </c>
      <c r="H577" s="310" t="s">
        <v>601</v>
      </c>
      <c r="I577" s="309" t="s">
        <v>406</v>
      </c>
      <c r="J577" s="308"/>
      <c r="K577" s="308"/>
      <c r="L577" s="308">
        <v>10101</v>
      </c>
      <c r="M577" s="307"/>
      <c r="N577" s="306"/>
      <c r="O577" s="305"/>
      <c r="P577" s="304">
        <v>58955</v>
      </c>
      <c r="Q577" s="304">
        <v>24471.13</v>
      </c>
      <c r="R577" s="304"/>
      <c r="S577" s="304"/>
      <c r="T577" s="304">
        <v>0</v>
      </c>
      <c r="U577" s="304">
        <v>0</v>
      </c>
      <c r="V577" s="304"/>
      <c r="W577" s="304">
        <v>3783.19</v>
      </c>
      <c r="X577" s="304">
        <v>3783.19</v>
      </c>
      <c r="Y577" s="304"/>
      <c r="Z577" s="304">
        <v>3517.27</v>
      </c>
      <c r="AA577" s="304">
        <v>3517.27</v>
      </c>
      <c r="AB577" s="304"/>
      <c r="AC577" s="304">
        <v>3351.56</v>
      </c>
      <c r="AD577" s="304">
        <v>3351.56</v>
      </c>
      <c r="AE577" s="304"/>
      <c r="AF577" s="304">
        <v>2844.26</v>
      </c>
      <c r="AG577" s="304">
        <v>2844.26</v>
      </c>
      <c r="AH577" s="304"/>
      <c r="AI577" s="304">
        <v>2865.48</v>
      </c>
      <c r="AJ577" s="304">
        <v>2865.48</v>
      </c>
      <c r="AK577" s="304"/>
      <c r="AL577" s="304">
        <v>2801.76</v>
      </c>
      <c r="AM577" s="304">
        <v>2801.76</v>
      </c>
      <c r="AN577" s="304"/>
      <c r="AO577" s="304">
        <v>2527.64</v>
      </c>
      <c r="AP577" s="304">
        <v>2527.64</v>
      </c>
      <c r="AQ577" s="304"/>
      <c r="AR577" s="304">
        <v>9609.2999999999993</v>
      </c>
      <c r="AS577" s="304">
        <v>2779.97</v>
      </c>
      <c r="AT577" s="304"/>
      <c r="AU577" s="304">
        <v>4000</v>
      </c>
      <c r="AV577" s="304">
        <v>0</v>
      </c>
      <c r="AW577" s="304"/>
      <c r="AX577" s="304">
        <v>4196.3599999999997</v>
      </c>
      <c r="AY577" s="304">
        <v>0</v>
      </c>
      <c r="AZ577" s="304"/>
      <c r="BA577" s="303">
        <v>19458.18</v>
      </c>
      <c r="BB577" s="302">
        <v>0</v>
      </c>
      <c r="BC577" s="302"/>
      <c r="BD577" s="301"/>
      <c r="BE577" s="300"/>
      <c r="BF577" s="287"/>
    </row>
    <row r="578" spans="1:58" ht="31.8" x14ac:dyDescent="0.3">
      <c r="A578" s="295"/>
      <c r="B578" s="354" t="s">
        <v>770</v>
      </c>
      <c r="C578" s="309">
        <v>614</v>
      </c>
      <c r="D578" s="312">
        <v>5</v>
      </c>
      <c r="E578" s="312">
        <v>5</v>
      </c>
      <c r="F578" s="311" t="s">
        <v>579</v>
      </c>
      <c r="G578" s="309" t="s">
        <v>253</v>
      </c>
      <c r="H578" s="310" t="s">
        <v>602</v>
      </c>
      <c r="I578" s="309" t="s">
        <v>407</v>
      </c>
      <c r="J578" s="308"/>
      <c r="K578" s="308"/>
      <c r="L578" s="308">
        <v>10101</v>
      </c>
      <c r="M578" s="307"/>
      <c r="N578" s="306"/>
      <c r="O578" s="305"/>
      <c r="P578" s="304">
        <v>17000</v>
      </c>
      <c r="Q578" s="304">
        <v>11000</v>
      </c>
      <c r="R578" s="304"/>
      <c r="S578" s="304"/>
      <c r="T578" s="304">
        <v>0</v>
      </c>
      <c r="U578" s="304">
        <v>0</v>
      </c>
      <c r="V578" s="304"/>
      <c r="W578" s="304">
        <v>0</v>
      </c>
      <c r="X578" s="304">
        <v>0</v>
      </c>
      <c r="Y578" s="304"/>
      <c r="Z578" s="304">
        <v>5400</v>
      </c>
      <c r="AA578" s="304">
        <v>5400</v>
      </c>
      <c r="AB578" s="304"/>
      <c r="AC578" s="304">
        <v>450</v>
      </c>
      <c r="AD578" s="304">
        <v>450</v>
      </c>
      <c r="AE578" s="304"/>
      <c r="AF578" s="304">
        <v>0</v>
      </c>
      <c r="AG578" s="304">
        <v>0</v>
      </c>
      <c r="AH578" s="304"/>
      <c r="AI578" s="304">
        <v>450</v>
      </c>
      <c r="AJ578" s="304">
        <v>450</v>
      </c>
      <c r="AK578" s="304"/>
      <c r="AL578" s="304">
        <v>0</v>
      </c>
      <c r="AM578" s="304">
        <v>0</v>
      </c>
      <c r="AN578" s="304"/>
      <c r="AO578" s="304">
        <v>2050</v>
      </c>
      <c r="AP578" s="304">
        <v>2050</v>
      </c>
      <c r="AQ578" s="304"/>
      <c r="AR578" s="304">
        <v>2650</v>
      </c>
      <c r="AS578" s="304">
        <v>2650</v>
      </c>
      <c r="AT578" s="304"/>
      <c r="AU578" s="304">
        <v>6000</v>
      </c>
      <c r="AV578" s="304">
        <v>0</v>
      </c>
      <c r="AW578" s="304"/>
      <c r="AX578" s="304">
        <v>0</v>
      </c>
      <c r="AY578" s="304">
        <v>0</v>
      </c>
      <c r="AZ578" s="304"/>
      <c r="BA578" s="303">
        <v>0</v>
      </c>
      <c r="BB578" s="302">
        <v>0</v>
      </c>
      <c r="BC578" s="302"/>
      <c r="BD578" s="301"/>
      <c r="BE578" s="300"/>
      <c r="BF578" s="287"/>
    </row>
    <row r="579" spans="1:58" ht="31.8" x14ac:dyDescent="0.3">
      <c r="A579" s="295"/>
      <c r="B579" s="354" t="s">
        <v>770</v>
      </c>
      <c r="C579" s="309">
        <v>614</v>
      </c>
      <c r="D579" s="312">
        <v>5</v>
      </c>
      <c r="E579" s="312">
        <v>5</v>
      </c>
      <c r="F579" s="311" t="s">
        <v>579</v>
      </c>
      <c r="G579" s="309" t="s">
        <v>253</v>
      </c>
      <c r="H579" s="310" t="s">
        <v>603</v>
      </c>
      <c r="I579" s="309" t="s">
        <v>408</v>
      </c>
      <c r="J579" s="308"/>
      <c r="K579" s="308"/>
      <c r="L579" s="308">
        <v>10101</v>
      </c>
      <c r="M579" s="307"/>
      <c r="N579" s="306"/>
      <c r="O579" s="305"/>
      <c r="P579" s="304">
        <v>19990</v>
      </c>
      <c r="Q579" s="304">
        <v>17790</v>
      </c>
      <c r="R579" s="304"/>
      <c r="S579" s="304"/>
      <c r="T579" s="304">
        <v>0</v>
      </c>
      <c r="U579" s="304">
        <v>0</v>
      </c>
      <c r="V579" s="304"/>
      <c r="W579" s="304">
        <v>0</v>
      </c>
      <c r="X579" s="304">
        <v>0</v>
      </c>
      <c r="Y579" s="304"/>
      <c r="Z579" s="304">
        <v>0</v>
      </c>
      <c r="AA579" s="304">
        <v>0</v>
      </c>
      <c r="AB579" s="304"/>
      <c r="AC579" s="304">
        <v>0</v>
      </c>
      <c r="AD579" s="304">
        <v>0</v>
      </c>
      <c r="AE579" s="304"/>
      <c r="AF579" s="304">
        <v>2800</v>
      </c>
      <c r="AG579" s="304">
        <v>2800</v>
      </c>
      <c r="AH579" s="304"/>
      <c r="AI579" s="304">
        <v>14990</v>
      </c>
      <c r="AJ579" s="304">
        <v>14990</v>
      </c>
      <c r="AK579" s="304"/>
      <c r="AL579" s="304">
        <v>0</v>
      </c>
      <c r="AM579" s="304">
        <v>0</v>
      </c>
      <c r="AN579" s="304"/>
      <c r="AO579" s="304">
        <v>0</v>
      </c>
      <c r="AP579" s="304">
        <v>0</v>
      </c>
      <c r="AQ579" s="304"/>
      <c r="AR579" s="304">
        <v>0</v>
      </c>
      <c r="AS579" s="304">
        <v>0</v>
      </c>
      <c r="AT579" s="304"/>
      <c r="AU579" s="304">
        <v>2200</v>
      </c>
      <c r="AV579" s="304">
        <v>0</v>
      </c>
      <c r="AW579" s="304"/>
      <c r="AX579" s="304">
        <v>0</v>
      </c>
      <c r="AY579" s="304">
        <v>0</v>
      </c>
      <c r="AZ579" s="304"/>
      <c r="BA579" s="303">
        <v>0</v>
      </c>
      <c r="BB579" s="302">
        <v>0</v>
      </c>
      <c r="BC579" s="302"/>
      <c r="BD579" s="301"/>
      <c r="BE579" s="300"/>
      <c r="BF579" s="287"/>
    </row>
    <row r="580" spans="1:58" ht="31.8" x14ac:dyDescent="0.3">
      <c r="A580" s="295"/>
      <c r="B580" s="354" t="s">
        <v>770</v>
      </c>
      <c r="C580" s="309">
        <v>614</v>
      </c>
      <c r="D580" s="312">
        <v>5</v>
      </c>
      <c r="E580" s="312">
        <v>5</v>
      </c>
      <c r="F580" s="311" t="s">
        <v>579</v>
      </c>
      <c r="G580" s="309" t="s">
        <v>253</v>
      </c>
      <c r="H580" s="310" t="s">
        <v>620</v>
      </c>
      <c r="I580" s="309" t="s">
        <v>460</v>
      </c>
      <c r="J580" s="308"/>
      <c r="K580" s="308"/>
      <c r="L580" s="308">
        <v>10101</v>
      </c>
      <c r="M580" s="307"/>
      <c r="N580" s="306"/>
      <c r="O580" s="305"/>
      <c r="P580" s="304">
        <v>999</v>
      </c>
      <c r="Q580" s="304">
        <v>999</v>
      </c>
      <c r="R580" s="304"/>
      <c r="S580" s="304"/>
      <c r="T580" s="304">
        <v>0</v>
      </c>
      <c r="U580" s="304">
        <v>0</v>
      </c>
      <c r="V580" s="304"/>
      <c r="W580" s="304">
        <v>0</v>
      </c>
      <c r="X580" s="304">
        <v>0</v>
      </c>
      <c r="Y580" s="304"/>
      <c r="Z580" s="304">
        <v>999</v>
      </c>
      <c r="AA580" s="304">
        <v>999</v>
      </c>
      <c r="AB580" s="304"/>
      <c r="AC580" s="304">
        <v>0</v>
      </c>
      <c r="AD580" s="304">
        <v>0</v>
      </c>
      <c r="AE580" s="304"/>
      <c r="AF580" s="304">
        <v>0</v>
      </c>
      <c r="AG580" s="304">
        <v>0</v>
      </c>
      <c r="AH580" s="304"/>
      <c r="AI580" s="304">
        <v>0</v>
      </c>
      <c r="AJ580" s="304">
        <v>0</v>
      </c>
      <c r="AK580" s="304"/>
      <c r="AL580" s="304">
        <v>0</v>
      </c>
      <c r="AM580" s="304">
        <v>0</v>
      </c>
      <c r="AN580" s="304"/>
      <c r="AO580" s="304">
        <v>0</v>
      </c>
      <c r="AP580" s="304">
        <v>0</v>
      </c>
      <c r="AQ580" s="304"/>
      <c r="AR580" s="304">
        <v>0</v>
      </c>
      <c r="AS580" s="304">
        <v>0</v>
      </c>
      <c r="AT580" s="304"/>
      <c r="AU580" s="304">
        <v>0</v>
      </c>
      <c r="AV580" s="304">
        <v>0</v>
      </c>
      <c r="AW580" s="304"/>
      <c r="AX580" s="304">
        <v>0</v>
      </c>
      <c r="AY580" s="304">
        <v>0</v>
      </c>
      <c r="AZ580" s="304"/>
      <c r="BA580" s="303">
        <v>0</v>
      </c>
      <c r="BB580" s="302">
        <v>0</v>
      </c>
      <c r="BC580" s="302"/>
      <c r="BD580" s="301"/>
      <c r="BE580" s="300"/>
      <c r="BF580" s="287"/>
    </row>
    <row r="581" spans="1:58" ht="31.8" x14ac:dyDescent="0.3">
      <c r="A581" s="295"/>
      <c r="B581" s="354" t="s">
        <v>770</v>
      </c>
      <c r="C581" s="309">
        <v>614</v>
      </c>
      <c r="D581" s="312">
        <v>5</v>
      </c>
      <c r="E581" s="312">
        <v>5</v>
      </c>
      <c r="F581" s="311" t="s">
        <v>579</v>
      </c>
      <c r="G581" s="309" t="s">
        <v>253</v>
      </c>
      <c r="H581" s="310" t="s">
        <v>604</v>
      </c>
      <c r="I581" s="309" t="s">
        <v>409</v>
      </c>
      <c r="J581" s="308"/>
      <c r="K581" s="308"/>
      <c r="L581" s="308">
        <v>10101</v>
      </c>
      <c r="M581" s="307"/>
      <c r="N581" s="306"/>
      <c r="O581" s="305"/>
      <c r="P581" s="304">
        <v>44860.02</v>
      </c>
      <c r="Q581" s="304">
        <v>30024.080000000002</v>
      </c>
      <c r="R581" s="304"/>
      <c r="S581" s="304"/>
      <c r="T581" s="304">
        <v>0</v>
      </c>
      <c r="U581" s="304">
        <v>0</v>
      </c>
      <c r="V581" s="304"/>
      <c r="W581" s="304">
        <v>11061.52</v>
      </c>
      <c r="X581" s="304">
        <v>11061.52</v>
      </c>
      <c r="Y581" s="304"/>
      <c r="Z581" s="304">
        <v>0</v>
      </c>
      <c r="AA581" s="304">
        <v>0</v>
      </c>
      <c r="AB581" s="304"/>
      <c r="AC581" s="304">
        <v>2000</v>
      </c>
      <c r="AD581" s="304">
        <v>2000</v>
      </c>
      <c r="AE581" s="304"/>
      <c r="AF581" s="304">
        <v>1200</v>
      </c>
      <c r="AG581" s="304">
        <v>1200</v>
      </c>
      <c r="AH581" s="304"/>
      <c r="AI581" s="304">
        <v>0</v>
      </c>
      <c r="AJ581" s="304">
        <v>0</v>
      </c>
      <c r="AK581" s="304"/>
      <c r="AL581" s="304">
        <v>9985.56</v>
      </c>
      <c r="AM581" s="304">
        <v>9985.56</v>
      </c>
      <c r="AN581" s="304"/>
      <c r="AO581" s="304">
        <v>5777</v>
      </c>
      <c r="AP581" s="304">
        <v>5777</v>
      </c>
      <c r="AQ581" s="304"/>
      <c r="AR581" s="304">
        <v>0</v>
      </c>
      <c r="AS581" s="304">
        <v>0</v>
      </c>
      <c r="AT581" s="304"/>
      <c r="AU581" s="304">
        <v>8845.94</v>
      </c>
      <c r="AV581" s="304">
        <v>0</v>
      </c>
      <c r="AW581" s="304"/>
      <c r="AX581" s="304">
        <v>5990</v>
      </c>
      <c r="AY581" s="304">
        <v>0</v>
      </c>
      <c r="AZ581" s="304"/>
      <c r="BA581" s="303">
        <v>0</v>
      </c>
      <c r="BB581" s="302">
        <v>0</v>
      </c>
      <c r="BC581" s="302"/>
      <c r="BD581" s="301"/>
      <c r="BE581" s="300"/>
      <c r="BF581" s="287"/>
    </row>
    <row r="582" spans="1:58" ht="31.8" x14ac:dyDescent="0.3">
      <c r="A582" s="295"/>
      <c r="B582" s="354" t="s">
        <v>770</v>
      </c>
      <c r="C582" s="309">
        <v>614</v>
      </c>
      <c r="D582" s="312">
        <v>5</v>
      </c>
      <c r="E582" s="312">
        <v>5</v>
      </c>
      <c r="F582" s="311" t="s">
        <v>579</v>
      </c>
      <c r="G582" s="309" t="s">
        <v>256</v>
      </c>
      <c r="H582" s="310" t="s">
        <v>630</v>
      </c>
      <c r="I582" s="309" t="s">
        <v>462</v>
      </c>
      <c r="J582" s="308"/>
      <c r="K582" s="308"/>
      <c r="L582" s="308">
        <v>10101</v>
      </c>
      <c r="M582" s="307"/>
      <c r="N582" s="306"/>
      <c r="O582" s="305"/>
      <c r="P582" s="304">
        <v>3055</v>
      </c>
      <c r="Q582" s="304">
        <v>3055</v>
      </c>
      <c r="R582" s="304"/>
      <c r="S582" s="304"/>
      <c r="T582" s="304">
        <v>0</v>
      </c>
      <c r="U582" s="304">
        <v>0</v>
      </c>
      <c r="V582" s="304"/>
      <c r="W582" s="304">
        <v>0</v>
      </c>
      <c r="X582" s="304">
        <v>0</v>
      </c>
      <c r="Y582" s="304"/>
      <c r="Z582" s="304">
        <v>0</v>
      </c>
      <c r="AA582" s="304">
        <v>0</v>
      </c>
      <c r="AB582" s="304"/>
      <c r="AC582" s="304">
        <v>0</v>
      </c>
      <c r="AD582" s="304">
        <v>0</v>
      </c>
      <c r="AE582" s="304"/>
      <c r="AF582" s="304">
        <v>0</v>
      </c>
      <c r="AG582" s="304">
        <v>0</v>
      </c>
      <c r="AH582" s="304"/>
      <c r="AI582" s="304">
        <v>0</v>
      </c>
      <c r="AJ582" s="304">
        <v>0</v>
      </c>
      <c r="AK582" s="304"/>
      <c r="AL582" s="304">
        <v>3055</v>
      </c>
      <c r="AM582" s="304">
        <v>3055</v>
      </c>
      <c r="AN582" s="304"/>
      <c r="AO582" s="304">
        <v>0</v>
      </c>
      <c r="AP582" s="304">
        <v>0</v>
      </c>
      <c r="AQ582" s="304"/>
      <c r="AR582" s="304">
        <v>0</v>
      </c>
      <c r="AS582" s="304">
        <v>0</v>
      </c>
      <c r="AT582" s="304"/>
      <c r="AU582" s="304">
        <v>0</v>
      </c>
      <c r="AV582" s="304">
        <v>0</v>
      </c>
      <c r="AW582" s="304"/>
      <c r="AX582" s="304">
        <v>0</v>
      </c>
      <c r="AY582" s="304">
        <v>0</v>
      </c>
      <c r="AZ582" s="304"/>
      <c r="BA582" s="303">
        <v>0</v>
      </c>
      <c r="BB582" s="302">
        <v>0</v>
      </c>
      <c r="BC582" s="302"/>
      <c r="BD582" s="301"/>
      <c r="BE582" s="300"/>
      <c r="BF582" s="287"/>
    </row>
    <row r="583" spans="1:58" ht="31.8" x14ac:dyDescent="0.3">
      <c r="A583" s="295"/>
      <c r="B583" s="354" t="s">
        <v>770</v>
      </c>
      <c r="C583" s="309">
        <v>614</v>
      </c>
      <c r="D583" s="312">
        <v>5</v>
      </c>
      <c r="E583" s="312">
        <v>5</v>
      </c>
      <c r="F583" s="311" t="s">
        <v>580</v>
      </c>
      <c r="G583" s="309" t="s">
        <v>252</v>
      </c>
      <c r="H583" s="310" t="s">
        <v>599</v>
      </c>
      <c r="I583" s="309" t="s">
        <v>403</v>
      </c>
      <c r="J583" s="308"/>
      <c r="K583" s="308"/>
      <c r="L583" s="308">
        <v>10101</v>
      </c>
      <c r="M583" s="307"/>
      <c r="N583" s="306"/>
      <c r="O583" s="305"/>
      <c r="P583" s="304">
        <v>3576877.64</v>
      </c>
      <c r="Q583" s="304">
        <v>2380025.35</v>
      </c>
      <c r="R583" s="304"/>
      <c r="S583" s="304"/>
      <c r="T583" s="304">
        <v>63657.51</v>
      </c>
      <c r="U583" s="304">
        <v>63657.51</v>
      </c>
      <c r="V583" s="304"/>
      <c r="W583" s="304">
        <v>319582.01</v>
      </c>
      <c r="X583" s="304">
        <v>319582.01</v>
      </c>
      <c r="Y583" s="304"/>
      <c r="Z583" s="304">
        <v>227322.18</v>
      </c>
      <c r="AA583" s="304">
        <v>227322.18</v>
      </c>
      <c r="AB583" s="304"/>
      <c r="AC583" s="304">
        <v>328728.78000000003</v>
      </c>
      <c r="AD583" s="304">
        <v>328728.78000000003</v>
      </c>
      <c r="AE583" s="304"/>
      <c r="AF583" s="304">
        <v>226103.47</v>
      </c>
      <c r="AG583" s="304">
        <v>226103.47</v>
      </c>
      <c r="AH583" s="304"/>
      <c r="AI583" s="304">
        <v>359702.43</v>
      </c>
      <c r="AJ583" s="304">
        <v>359702.43</v>
      </c>
      <c r="AK583" s="304"/>
      <c r="AL583" s="304">
        <v>278396.77</v>
      </c>
      <c r="AM583" s="304">
        <v>278396.77</v>
      </c>
      <c r="AN583" s="304"/>
      <c r="AO583" s="304">
        <v>325608.03999999998</v>
      </c>
      <c r="AP583" s="304">
        <v>325608.03999999998</v>
      </c>
      <c r="AQ583" s="304"/>
      <c r="AR583" s="304">
        <v>268402.43</v>
      </c>
      <c r="AS583" s="304">
        <v>250924.16</v>
      </c>
      <c r="AT583" s="304"/>
      <c r="AU583" s="304">
        <v>363044.73</v>
      </c>
      <c r="AV583" s="304">
        <v>0</v>
      </c>
      <c r="AW583" s="304"/>
      <c r="AX583" s="304">
        <v>293329.96999999997</v>
      </c>
      <c r="AY583" s="304">
        <v>0</v>
      </c>
      <c r="AZ583" s="304"/>
      <c r="BA583" s="303">
        <v>522999.32</v>
      </c>
      <c r="BB583" s="302">
        <v>0</v>
      </c>
      <c r="BC583" s="302"/>
      <c r="BD583" s="301"/>
      <c r="BE583" s="300"/>
      <c r="BF583" s="287"/>
    </row>
    <row r="584" spans="1:58" ht="31.8" x14ac:dyDescent="0.3">
      <c r="A584" s="295"/>
      <c r="B584" s="354" t="s">
        <v>770</v>
      </c>
      <c r="C584" s="309">
        <v>614</v>
      </c>
      <c r="D584" s="312">
        <v>5</v>
      </c>
      <c r="E584" s="312">
        <v>5</v>
      </c>
      <c r="F584" s="311" t="s">
        <v>580</v>
      </c>
      <c r="G584" s="309" t="s">
        <v>252</v>
      </c>
      <c r="H584" s="310" t="s">
        <v>631</v>
      </c>
      <c r="I584" s="309" t="s">
        <v>572</v>
      </c>
      <c r="J584" s="308"/>
      <c r="K584" s="308"/>
      <c r="L584" s="308">
        <v>10101</v>
      </c>
      <c r="M584" s="307"/>
      <c r="N584" s="306"/>
      <c r="O584" s="305"/>
      <c r="P584" s="304">
        <v>2791.17</v>
      </c>
      <c r="Q584" s="304">
        <v>2791.17</v>
      </c>
      <c r="R584" s="304"/>
      <c r="S584" s="304"/>
      <c r="T584" s="304">
        <v>0</v>
      </c>
      <c r="U584" s="304">
        <v>0</v>
      </c>
      <c r="V584" s="304"/>
      <c r="W584" s="304">
        <v>0</v>
      </c>
      <c r="X584" s="304">
        <v>0</v>
      </c>
      <c r="Y584" s="304"/>
      <c r="Z584" s="304">
        <v>0</v>
      </c>
      <c r="AA584" s="304">
        <v>0</v>
      </c>
      <c r="AB584" s="304"/>
      <c r="AC584" s="304">
        <v>0</v>
      </c>
      <c r="AD584" s="304">
        <v>0</v>
      </c>
      <c r="AE584" s="304"/>
      <c r="AF584" s="304">
        <v>0</v>
      </c>
      <c r="AG584" s="304">
        <v>0</v>
      </c>
      <c r="AH584" s="304"/>
      <c r="AI584" s="304">
        <v>2791.17</v>
      </c>
      <c r="AJ584" s="304">
        <v>2791.17</v>
      </c>
      <c r="AK584" s="304"/>
      <c r="AL584" s="304">
        <v>0</v>
      </c>
      <c r="AM584" s="304">
        <v>0</v>
      </c>
      <c r="AN584" s="304"/>
      <c r="AO584" s="304">
        <v>0</v>
      </c>
      <c r="AP584" s="304">
        <v>0</v>
      </c>
      <c r="AQ584" s="304"/>
      <c r="AR584" s="304">
        <v>0</v>
      </c>
      <c r="AS584" s="304">
        <v>0</v>
      </c>
      <c r="AT584" s="304"/>
      <c r="AU584" s="304">
        <v>0</v>
      </c>
      <c r="AV584" s="304">
        <v>0</v>
      </c>
      <c r="AW584" s="304"/>
      <c r="AX584" s="304">
        <v>0</v>
      </c>
      <c r="AY584" s="304">
        <v>0</v>
      </c>
      <c r="AZ584" s="304"/>
      <c r="BA584" s="303">
        <v>0</v>
      </c>
      <c r="BB584" s="302">
        <v>0</v>
      </c>
      <c r="BC584" s="302"/>
      <c r="BD584" s="301"/>
      <c r="BE584" s="300"/>
      <c r="BF584" s="287"/>
    </row>
    <row r="585" spans="1:58" ht="31.8" x14ac:dyDescent="0.3">
      <c r="A585" s="295"/>
      <c r="B585" s="354" t="s">
        <v>770</v>
      </c>
      <c r="C585" s="309">
        <v>614</v>
      </c>
      <c r="D585" s="312">
        <v>5</v>
      </c>
      <c r="E585" s="312">
        <v>5</v>
      </c>
      <c r="F585" s="311" t="s">
        <v>580</v>
      </c>
      <c r="G585" s="309" t="s">
        <v>251</v>
      </c>
      <c r="H585" s="310" t="s">
        <v>600</v>
      </c>
      <c r="I585" s="309" t="s">
        <v>404</v>
      </c>
      <c r="J585" s="308"/>
      <c r="K585" s="308"/>
      <c r="L585" s="308">
        <v>10101</v>
      </c>
      <c r="M585" s="307"/>
      <c r="N585" s="306"/>
      <c r="O585" s="305"/>
      <c r="P585" s="304">
        <v>936724.86</v>
      </c>
      <c r="Q585" s="304">
        <v>672503.52</v>
      </c>
      <c r="R585" s="304"/>
      <c r="S585" s="304"/>
      <c r="T585" s="304">
        <v>0</v>
      </c>
      <c r="U585" s="304">
        <v>0</v>
      </c>
      <c r="V585" s="304"/>
      <c r="W585" s="304">
        <v>73849.22</v>
      </c>
      <c r="X585" s="304">
        <v>73849.22</v>
      </c>
      <c r="Y585" s="304"/>
      <c r="Z585" s="304">
        <v>79383.210000000006</v>
      </c>
      <c r="AA585" s="304">
        <v>79383.210000000006</v>
      </c>
      <c r="AB585" s="304"/>
      <c r="AC585" s="304">
        <v>79383.240000000005</v>
      </c>
      <c r="AD585" s="304">
        <v>79383.240000000005</v>
      </c>
      <c r="AE585" s="304"/>
      <c r="AF585" s="304">
        <v>86165</v>
      </c>
      <c r="AG585" s="304">
        <v>86165</v>
      </c>
      <c r="AH585" s="304"/>
      <c r="AI585" s="304">
        <v>80000.59</v>
      </c>
      <c r="AJ585" s="304">
        <v>80000.59</v>
      </c>
      <c r="AK585" s="304"/>
      <c r="AL585" s="304">
        <v>107191.18</v>
      </c>
      <c r="AM585" s="304">
        <v>107191.18</v>
      </c>
      <c r="AN585" s="304"/>
      <c r="AO585" s="304">
        <v>76960.59</v>
      </c>
      <c r="AP585" s="304">
        <v>76960.59</v>
      </c>
      <c r="AQ585" s="304"/>
      <c r="AR585" s="304">
        <v>89570.49</v>
      </c>
      <c r="AS585" s="304">
        <v>89570.49</v>
      </c>
      <c r="AT585" s="304"/>
      <c r="AU585" s="304">
        <v>134363.76999999999</v>
      </c>
      <c r="AV585" s="304">
        <v>0</v>
      </c>
      <c r="AW585" s="304"/>
      <c r="AX585" s="304">
        <v>88599.15</v>
      </c>
      <c r="AY585" s="304">
        <v>0</v>
      </c>
      <c r="AZ585" s="304"/>
      <c r="BA585" s="303">
        <v>41258.42</v>
      </c>
      <c r="BB585" s="302">
        <v>0</v>
      </c>
      <c r="BC585" s="302"/>
      <c r="BD585" s="301"/>
      <c r="BE585" s="300"/>
      <c r="BF585" s="287"/>
    </row>
    <row r="586" spans="1:58" ht="31.8" x14ac:dyDescent="0.3">
      <c r="A586" s="295"/>
      <c r="B586" s="354" t="s">
        <v>770</v>
      </c>
      <c r="C586" s="309">
        <v>614</v>
      </c>
      <c r="D586" s="312">
        <v>5</v>
      </c>
      <c r="E586" s="312">
        <v>5</v>
      </c>
      <c r="F586" s="311" t="s">
        <v>771</v>
      </c>
      <c r="G586" s="309" t="s">
        <v>252</v>
      </c>
      <c r="H586" s="310" t="s">
        <v>599</v>
      </c>
      <c r="I586" s="309" t="s">
        <v>403</v>
      </c>
      <c r="J586" s="308"/>
      <c r="K586" s="308"/>
      <c r="L586" s="308">
        <v>10315</v>
      </c>
      <c r="M586" s="307"/>
      <c r="N586" s="306"/>
      <c r="O586" s="305"/>
      <c r="P586" s="304">
        <v>59019.25</v>
      </c>
      <c r="Q586" s="304">
        <v>0</v>
      </c>
      <c r="R586" s="304"/>
      <c r="S586" s="304"/>
      <c r="T586" s="304">
        <v>0</v>
      </c>
      <c r="U586" s="304">
        <v>0</v>
      </c>
      <c r="V586" s="304"/>
      <c r="W586" s="304">
        <v>0</v>
      </c>
      <c r="X586" s="304">
        <v>0</v>
      </c>
      <c r="Y586" s="304"/>
      <c r="Z586" s="304">
        <v>0</v>
      </c>
      <c r="AA586" s="304">
        <v>0</v>
      </c>
      <c r="AB586" s="304"/>
      <c r="AC586" s="304">
        <v>0</v>
      </c>
      <c r="AD586" s="304">
        <v>0</v>
      </c>
      <c r="AE586" s="304"/>
      <c r="AF586" s="304">
        <v>0</v>
      </c>
      <c r="AG586" s="304">
        <v>0</v>
      </c>
      <c r="AH586" s="304"/>
      <c r="AI586" s="304">
        <v>0</v>
      </c>
      <c r="AJ586" s="304">
        <v>0</v>
      </c>
      <c r="AK586" s="304"/>
      <c r="AL586" s="304">
        <v>0</v>
      </c>
      <c r="AM586" s="304">
        <v>0</v>
      </c>
      <c r="AN586" s="304"/>
      <c r="AO586" s="304">
        <v>0</v>
      </c>
      <c r="AP586" s="304">
        <v>0</v>
      </c>
      <c r="AQ586" s="304"/>
      <c r="AR586" s="304">
        <v>0</v>
      </c>
      <c r="AS586" s="304">
        <v>0</v>
      </c>
      <c r="AT586" s="304"/>
      <c r="AU586" s="304">
        <v>59019.25</v>
      </c>
      <c r="AV586" s="304">
        <v>0</v>
      </c>
      <c r="AW586" s="304"/>
      <c r="AX586" s="304">
        <v>0</v>
      </c>
      <c r="AY586" s="304">
        <v>0</v>
      </c>
      <c r="AZ586" s="304"/>
      <c r="BA586" s="303">
        <v>0</v>
      </c>
      <c r="BB586" s="302">
        <v>0</v>
      </c>
      <c r="BC586" s="302"/>
      <c r="BD586" s="301"/>
      <c r="BE586" s="300"/>
      <c r="BF586" s="287"/>
    </row>
    <row r="587" spans="1:58" ht="31.8" x14ac:dyDescent="0.3">
      <c r="A587" s="295"/>
      <c r="B587" s="354" t="s">
        <v>770</v>
      </c>
      <c r="C587" s="309">
        <v>614</v>
      </c>
      <c r="D587" s="312">
        <v>5</v>
      </c>
      <c r="E587" s="312">
        <v>5</v>
      </c>
      <c r="F587" s="311" t="s">
        <v>771</v>
      </c>
      <c r="G587" s="309" t="s">
        <v>251</v>
      </c>
      <c r="H587" s="310" t="s">
        <v>600</v>
      </c>
      <c r="I587" s="309" t="s">
        <v>404</v>
      </c>
      <c r="J587" s="308"/>
      <c r="K587" s="308"/>
      <c r="L587" s="308">
        <v>10315</v>
      </c>
      <c r="M587" s="307"/>
      <c r="N587" s="306"/>
      <c r="O587" s="305"/>
      <c r="P587" s="304">
        <v>17823.810000000001</v>
      </c>
      <c r="Q587" s="304">
        <v>0</v>
      </c>
      <c r="R587" s="304"/>
      <c r="S587" s="304"/>
      <c r="T587" s="304">
        <v>0</v>
      </c>
      <c r="U587" s="304">
        <v>0</v>
      </c>
      <c r="V587" s="304"/>
      <c r="W587" s="304">
        <v>0</v>
      </c>
      <c r="X587" s="304">
        <v>0</v>
      </c>
      <c r="Y587" s="304"/>
      <c r="Z587" s="304">
        <v>0</v>
      </c>
      <c r="AA587" s="304">
        <v>0</v>
      </c>
      <c r="AB587" s="304"/>
      <c r="AC587" s="304">
        <v>0</v>
      </c>
      <c r="AD587" s="304">
        <v>0</v>
      </c>
      <c r="AE587" s="304"/>
      <c r="AF587" s="304">
        <v>0</v>
      </c>
      <c r="AG587" s="304">
        <v>0</v>
      </c>
      <c r="AH587" s="304"/>
      <c r="AI587" s="304">
        <v>0</v>
      </c>
      <c r="AJ587" s="304">
        <v>0</v>
      </c>
      <c r="AK587" s="304"/>
      <c r="AL587" s="304">
        <v>0</v>
      </c>
      <c r="AM587" s="304">
        <v>0</v>
      </c>
      <c r="AN587" s="304"/>
      <c r="AO587" s="304">
        <v>0</v>
      </c>
      <c r="AP587" s="304">
        <v>0</v>
      </c>
      <c r="AQ587" s="304"/>
      <c r="AR587" s="304">
        <v>0</v>
      </c>
      <c r="AS587" s="304">
        <v>0</v>
      </c>
      <c r="AT587" s="304"/>
      <c r="AU587" s="304">
        <v>17823.810000000001</v>
      </c>
      <c r="AV587" s="304">
        <v>0</v>
      </c>
      <c r="AW587" s="304"/>
      <c r="AX587" s="304">
        <v>0</v>
      </c>
      <c r="AY587" s="304">
        <v>0</v>
      </c>
      <c r="AZ587" s="304"/>
      <c r="BA587" s="303">
        <v>0</v>
      </c>
      <c r="BB587" s="302">
        <v>0</v>
      </c>
      <c r="BC587" s="302"/>
      <c r="BD587" s="301"/>
      <c r="BE587" s="300"/>
      <c r="BF587" s="287"/>
    </row>
    <row r="588" spans="1:58" ht="31.8" x14ac:dyDescent="0.3">
      <c r="A588" s="295"/>
      <c r="B588" s="354" t="s">
        <v>770</v>
      </c>
      <c r="C588" s="309">
        <v>614</v>
      </c>
      <c r="D588" s="312">
        <v>6</v>
      </c>
      <c r="E588" s="312">
        <v>5</v>
      </c>
      <c r="F588" s="311" t="s">
        <v>581</v>
      </c>
      <c r="G588" s="309" t="s">
        <v>253</v>
      </c>
      <c r="H588" s="310" t="s">
        <v>602</v>
      </c>
      <c r="I588" s="309" t="s">
        <v>407</v>
      </c>
      <c r="J588" s="308"/>
      <c r="K588" s="308"/>
      <c r="L588" s="308">
        <v>10101</v>
      </c>
      <c r="M588" s="307"/>
      <c r="N588" s="306"/>
      <c r="O588" s="305"/>
      <c r="P588" s="304">
        <v>771660</v>
      </c>
      <c r="Q588" s="304">
        <v>0</v>
      </c>
      <c r="R588" s="304"/>
      <c r="S588" s="304"/>
      <c r="T588" s="304">
        <v>0</v>
      </c>
      <c r="U588" s="304">
        <v>0</v>
      </c>
      <c r="V588" s="304"/>
      <c r="W588" s="304">
        <v>0</v>
      </c>
      <c r="X588" s="304">
        <v>0</v>
      </c>
      <c r="Y588" s="304"/>
      <c r="Z588" s="304">
        <v>0</v>
      </c>
      <c r="AA588" s="304">
        <v>0</v>
      </c>
      <c r="AB588" s="304"/>
      <c r="AC588" s="304">
        <v>0</v>
      </c>
      <c r="AD588" s="304">
        <v>0</v>
      </c>
      <c r="AE588" s="304"/>
      <c r="AF588" s="304">
        <v>0</v>
      </c>
      <c r="AG588" s="304">
        <v>0</v>
      </c>
      <c r="AH588" s="304"/>
      <c r="AI588" s="304">
        <v>0</v>
      </c>
      <c r="AJ588" s="304">
        <v>0</v>
      </c>
      <c r="AK588" s="304"/>
      <c r="AL588" s="304">
        <v>0</v>
      </c>
      <c r="AM588" s="304">
        <v>0</v>
      </c>
      <c r="AN588" s="304"/>
      <c r="AO588" s="304">
        <v>0</v>
      </c>
      <c r="AP588" s="304">
        <v>0</v>
      </c>
      <c r="AQ588" s="304"/>
      <c r="AR588" s="304">
        <v>0</v>
      </c>
      <c r="AS588" s="304">
        <v>0</v>
      </c>
      <c r="AT588" s="304"/>
      <c r="AU588" s="304">
        <v>771660</v>
      </c>
      <c r="AV588" s="304">
        <v>0</v>
      </c>
      <c r="AW588" s="304"/>
      <c r="AX588" s="304">
        <v>0</v>
      </c>
      <c r="AY588" s="304">
        <v>0</v>
      </c>
      <c r="AZ588" s="304"/>
      <c r="BA588" s="303">
        <v>0</v>
      </c>
      <c r="BB588" s="302">
        <v>0</v>
      </c>
      <c r="BC588" s="302"/>
      <c r="BD588" s="301"/>
      <c r="BE588" s="300"/>
      <c r="BF588" s="287"/>
    </row>
    <row r="589" spans="1:58" x14ac:dyDescent="0.3">
      <c r="A589" s="295"/>
      <c r="B589" s="286" t="s">
        <v>591</v>
      </c>
      <c r="C589" s="286"/>
      <c r="D589" s="286"/>
      <c r="E589" s="286"/>
      <c r="F589" s="286"/>
      <c r="G589" s="286"/>
      <c r="H589" s="286"/>
      <c r="I589" s="286"/>
      <c r="J589" s="286"/>
      <c r="K589" s="286"/>
      <c r="L589" s="286"/>
      <c r="M589" s="286"/>
      <c r="N589" s="286"/>
      <c r="O589" s="331"/>
      <c r="P589" s="317">
        <v>8110723.7300000004</v>
      </c>
      <c r="Q589" s="313">
        <v>5563999.9299999997</v>
      </c>
      <c r="R589" s="332"/>
      <c r="S589" s="333"/>
      <c r="T589" s="317">
        <v>63657.51</v>
      </c>
      <c r="U589" s="316">
        <v>63657.51</v>
      </c>
      <c r="V589" s="315"/>
      <c r="W589" s="317">
        <v>408275.94</v>
      </c>
      <c r="X589" s="316">
        <v>408275.94</v>
      </c>
      <c r="Y589" s="315"/>
      <c r="Z589" s="317">
        <v>316621.65999999997</v>
      </c>
      <c r="AA589" s="316">
        <v>316621.65999999997</v>
      </c>
      <c r="AB589" s="315"/>
      <c r="AC589" s="317">
        <v>419975.5</v>
      </c>
      <c r="AD589" s="316">
        <v>419975.5</v>
      </c>
      <c r="AE589" s="315"/>
      <c r="AF589" s="317">
        <v>320943.43</v>
      </c>
      <c r="AG589" s="316">
        <v>320943.43</v>
      </c>
      <c r="AH589" s="315"/>
      <c r="AI589" s="317">
        <v>460799.67</v>
      </c>
      <c r="AJ589" s="316">
        <v>460799.67</v>
      </c>
      <c r="AK589" s="315"/>
      <c r="AL589" s="317">
        <v>2794403.27</v>
      </c>
      <c r="AM589" s="316">
        <v>2794403.27</v>
      </c>
      <c r="AN589" s="315"/>
      <c r="AO589" s="317">
        <v>429543.3</v>
      </c>
      <c r="AP589" s="316">
        <v>429543.3</v>
      </c>
      <c r="AQ589" s="315"/>
      <c r="AR589" s="317">
        <v>374087.25</v>
      </c>
      <c r="AS589" s="316">
        <v>349779.65</v>
      </c>
      <c r="AT589" s="315"/>
      <c r="AU589" s="317">
        <v>1500578.4</v>
      </c>
      <c r="AV589" s="316">
        <v>0</v>
      </c>
      <c r="AW589" s="315"/>
      <c r="AX589" s="317">
        <v>404881.82</v>
      </c>
      <c r="AY589" s="316">
        <v>0</v>
      </c>
      <c r="AZ589" s="315"/>
      <c r="BA589" s="314">
        <v>616955.98</v>
      </c>
      <c r="BB589" s="313">
        <v>0</v>
      </c>
      <c r="BC589" s="334"/>
      <c r="BD589" s="334"/>
      <c r="BE589" s="334"/>
      <c r="BF589" s="287"/>
    </row>
    <row r="590" spans="1:58" x14ac:dyDescent="0.3">
      <c r="A590" s="295"/>
      <c r="B590" s="353" t="s">
        <v>772</v>
      </c>
      <c r="C590" s="309">
        <v>614</v>
      </c>
      <c r="D590" s="312">
        <v>1</v>
      </c>
      <c r="E590" s="312">
        <v>13</v>
      </c>
      <c r="F590" s="311" t="s">
        <v>582</v>
      </c>
      <c r="G590" s="309" t="s">
        <v>264</v>
      </c>
      <c r="H590" s="310" t="s">
        <v>599</v>
      </c>
      <c r="I590" s="309" t="s">
        <v>403</v>
      </c>
      <c r="J590" s="308"/>
      <c r="K590" s="308"/>
      <c r="L590" s="308">
        <v>10101</v>
      </c>
      <c r="M590" s="307"/>
      <c r="N590" s="306"/>
      <c r="O590" s="305"/>
      <c r="P590" s="304">
        <v>7882926.1699999999</v>
      </c>
      <c r="Q590" s="304">
        <v>5186236.37</v>
      </c>
      <c r="R590" s="304"/>
      <c r="S590" s="304"/>
      <c r="T590" s="304">
        <v>265653.2</v>
      </c>
      <c r="U590" s="304">
        <v>265653.2</v>
      </c>
      <c r="V590" s="304"/>
      <c r="W590" s="304">
        <v>599969.4</v>
      </c>
      <c r="X590" s="304">
        <v>599969.4</v>
      </c>
      <c r="Y590" s="304"/>
      <c r="Z590" s="304">
        <v>527483.1</v>
      </c>
      <c r="AA590" s="304">
        <v>527483.1</v>
      </c>
      <c r="AB590" s="304"/>
      <c r="AC590" s="304">
        <v>583921.68000000005</v>
      </c>
      <c r="AD590" s="304">
        <v>583921.68000000005</v>
      </c>
      <c r="AE590" s="304"/>
      <c r="AF590" s="304">
        <v>698143.19</v>
      </c>
      <c r="AG590" s="304">
        <v>698143.19</v>
      </c>
      <c r="AH590" s="304"/>
      <c r="AI590" s="304">
        <v>643305.37</v>
      </c>
      <c r="AJ590" s="304">
        <v>643305.37</v>
      </c>
      <c r="AK590" s="304"/>
      <c r="AL590" s="304">
        <v>706604.75</v>
      </c>
      <c r="AM590" s="304">
        <v>706604.75</v>
      </c>
      <c r="AN590" s="304"/>
      <c r="AO590" s="304">
        <v>567373.09</v>
      </c>
      <c r="AP590" s="304">
        <v>567373.09</v>
      </c>
      <c r="AQ590" s="304"/>
      <c r="AR590" s="304">
        <v>611673.55000000005</v>
      </c>
      <c r="AS590" s="304">
        <v>593782.59</v>
      </c>
      <c r="AT590" s="304"/>
      <c r="AU590" s="304">
        <v>1046130.01</v>
      </c>
      <c r="AV590" s="304">
        <v>0</v>
      </c>
      <c r="AW590" s="304"/>
      <c r="AX590" s="304">
        <v>606620</v>
      </c>
      <c r="AY590" s="304">
        <v>0</v>
      </c>
      <c r="AZ590" s="304"/>
      <c r="BA590" s="303">
        <v>1026048.83</v>
      </c>
      <c r="BB590" s="302">
        <v>0</v>
      </c>
      <c r="BC590" s="302"/>
      <c r="BD590" s="301"/>
      <c r="BE590" s="300"/>
      <c r="BF590" s="287"/>
    </row>
    <row r="591" spans="1:58" x14ac:dyDescent="0.3">
      <c r="A591" s="295"/>
      <c r="B591" s="353" t="s">
        <v>772</v>
      </c>
      <c r="C591" s="309">
        <v>614</v>
      </c>
      <c r="D591" s="312">
        <v>1</v>
      </c>
      <c r="E591" s="312">
        <v>13</v>
      </c>
      <c r="F591" s="311" t="s">
        <v>582</v>
      </c>
      <c r="G591" s="309" t="s">
        <v>264</v>
      </c>
      <c r="H591" s="310" t="s">
        <v>631</v>
      </c>
      <c r="I591" s="309" t="s">
        <v>572</v>
      </c>
      <c r="J591" s="308"/>
      <c r="K591" s="308"/>
      <c r="L591" s="308">
        <v>10101</v>
      </c>
      <c r="M591" s="307"/>
      <c r="N591" s="306"/>
      <c r="O591" s="305"/>
      <c r="P591" s="304">
        <v>17606.89</v>
      </c>
      <c r="Q591" s="304">
        <v>11486.43</v>
      </c>
      <c r="R591" s="304"/>
      <c r="S591" s="304"/>
      <c r="T591" s="304">
        <v>0</v>
      </c>
      <c r="U591" s="304">
        <v>0</v>
      </c>
      <c r="V591" s="304"/>
      <c r="W591" s="304">
        <v>1606.89</v>
      </c>
      <c r="X591" s="304">
        <v>1606.89</v>
      </c>
      <c r="Y591" s="304"/>
      <c r="Z591" s="304">
        <v>0</v>
      </c>
      <c r="AA591" s="304">
        <v>0</v>
      </c>
      <c r="AB591" s="304"/>
      <c r="AC591" s="304">
        <v>9879.5400000000009</v>
      </c>
      <c r="AD591" s="304">
        <v>9879.5400000000009</v>
      </c>
      <c r="AE591" s="304"/>
      <c r="AF591" s="304">
        <v>0</v>
      </c>
      <c r="AG591" s="304">
        <v>0</v>
      </c>
      <c r="AH591" s="304"/>
      <c r="AI591" s="304">
        <v>0</v>
      </c>
      <c r="AJ591" s="304">
        <v>0</v>
      </c>
      <c r="AK591" s="304"/>
      <c r="AL591" s="304">
        <v>0</v>
      </c>
      <c r="AM591" s="304">
        <v>0</v>
      </c>
      <c r="AN591" s="304"/>
      <c r="AO591" s="304">
        <v>0</v>
      </c>
      <c r="AP591" s="304">
        <v>0</v>
      </c>
      <c r="AQ591" s="304"/>
      <c r="AR591" s="304">
        <v>0</v>
      </c>
      <c r="AS591" s="304">
        <v>0</v>
      </c>
      <c r="AT591" s="304"/>
      <c r="AU591" s="304">
        <v>6120.46</v>
      </c>
      <c r="AV591" s="304">
        <v>0</v>
      </c>
      <c r="AW591" s="304"/>
      <c r="AX591" s="304">
        <v>0</v>
      </c>
      <c r="AY591" s="304">
        <v>0</v>
      </c>
      <c r="AZ591" s="304"/>
      <c r="BA591" s="303">
        <v>0</v>
      </c>
      <c r="BB591" s="302">
        <v>0</v>
      </c>
      <c r="BC591" s="302"/>
      <c r="BD591" s="301"/>
      <c r="BE591" s="300"/>
      <c r="BF591" s="287"/>
    </row>
    <row r="592" spans="1:58" x14ac:dyDescent="0.3">
      <c r="A592" s="295"/>
      <c r="B592" s="353" t="s">
        <v>772</v>
      </c>
      <c r="C592" s="309">
        <v>614</v>
      </c>
      <c r="D592" s="312">
        <v>1</v>
      </c>
      <c r="E592" s="312">
        <v>13</v>
      </c>
      <c r="F592" s="311" t="s">
        <v>582</v>
      </c>
      <c r="G592" s="309" t="s">
        <v>265</v>
      </c>
      <c r="H592" s="310" t="s">
        <v>606</v>
      </c>
      <c r="I592" s="309" t="s">
        <v>413</v>
      </c>
      <c r="J592" s="308"/>
      <c r="K592" s="308"/>
      <c r="L592" s="308">
        <v>10101</v>
      </c>
      <c r="M592" s="307"/>
      <c r="N592" s="306"/>
      <c r="O592" s="305"/>
      <c r="P592" s="304">
        <v>37500</v>
      </c>
      <c r="Q592" s="304">
        <v>0</v>
      </c>
      <c r="R592" s="304"/>
      <c r="S592" s="304"/>
      <c r="T592" s="304">
        <v>0</v>
      </c>
      <c r="U592" s="304">
        <v>0</v>
      </c>
      <c r="V592" s="304"/>
      <c r="W592" s="304">
        <v>42500</v>
      </c>
      <c r="X592" s="304">
        <v>42500</v>
      </c>
      <c r="Y592" s="304"/>
      <c r="Z592" s="304">
        <v>-42500</v>
      </c>
      <c r="AA592" s="304">
        <v>-42500</v>
      </c>
      <c r="AB592" s="304"/>
      <c r="AC592" s="304">
        <v>0</v>
      </c>
      <c r="AD592" s="304">
        <v>0</v>
      </c>
      <c r="AE592" s="304"/>
      <c r="AF592" s="304">
        <v>0</v>
      </c>
      <c r="AG592" s="304">
        <v>0</v>
      </c>
      <c r="AH592" s="304"/>
      <c r="AI592" s="304">
        <v>0</v>
      </c>
      <c r="AJ592" s="304">
        <v>0</v>
      </c>
      <c r="AK592" s="304"/>
      <c r="AL592" s="304">
        <v>0</v>
      </c>
      <c r="AM592" s="304">
        <v>0</v>
      </c>
      <c r="AN592" s="304"/>
      <c r="AO592" s="304">
        <v>0</v>
      </c>
      <c r="AP592" s="304">
        <v>0</v>
      </c>
      <c r="AQ592" s="304"/>
      <c r="AR592" s="304">
        <v>0</v>
      </c>
      <c r="AS592" s="304">
        <v>0</v>
      </c>
      <c r="AT592" s="304"/>
      <c r="AU592" s="304">
        <v>12500</v>
      </c>
      <c r="AV592" s="304">
        <v>0</v>
      </c>
      <c r="AW592" s="304"/>
      <c r="AX592" s="304">
        <v>25000</v>
      </c>
      <c r="AY592" s="304">
        <v>0</v>
      </c>
      <c r="AZ592" s="304"/>
      <c r="BA592" s="303">
        <v>0</v>
      </c>
      <c r="BB592" s="302">
        <v>0</v>
      </c>
      <c r="BC592" s="302"/>
      <c r="BD592" s="301"/>
      <c r="BE592" s="300"/>
      <c r="BF592" s="287"/>
    </row>
    <row r="593" spans="1:58" x14ac:dyDescent="0.3">
      <c r="A593" s="295"/>
      <c r="B593" s="353" t="s">
        <v>772</v>
      </c>
      <c r="C593" s="309">
        <v>614</v>
      </c>
      <c r="D593" s="312">
        <v>1</v>
      </c>
      <c r="E593" s="312">
        <v>13</v>
      </c>
      <c r="F593" s="311" t="s">
        <v>582</v>
      </c>
      <c r="G593" s="309" t="s">
        <v>265</v>
      </c>
      <c r="H593" s="310" t="s">
        <v>603</v>
      </c>
      <c r="I593" s="309" t="s">
        <v>408</v>
      </c>
      <c r="J593" s="308"/>
      <c r="K593" s="308"/>
      <c r="L593" s="308">
        <v>10101</v>
      </c>
      <c r="M593" s="307"/>
      <c r="N593" s="306"/>
      <c r="O593" s="305"/>
      <c r="P593" s="304">
        <v>5000</v>
      </c>
      <c r="Q593" s="304">
        <v>5000</v>
      </c>
      <c r="R593" s="304"/>
      <c r="S593" s="304"/>
      <c r="T593" s="304">
        <v>0</v>
      </c>
      <c r="U593" s="304">
        <v>0</v>
      </c>
      <c r="V593" s="304"/>
      <c r="W593" s="304">
        <v>0</v>
      </c>
      <c r="X593" s="304">
        <v>0</v>
      </c>
      <c r="Y593" s="304"/>
      <c r="Z593" s="304">
        <v>0</v>
      </c>
      <c r="AA593" s="304">
        <v>0</v>
      </c>
      <c r="AB593" s="304"/>
      <c r="AC593" s="304">
        <v>0</v>
      </c>
      <c r="AD593" s="304">
        <v>0</v>
      </c>
      <c r="AE593" s="304"/>
      <c r="AF593" s="304">
        <v>0</v>
      </c>
      <c r="AG593" s="304">
        <v>0</v>
      </c>
      <c r="AH593" s="304"/>
      <c r="AI593" s="304">
        <v>5000</v>
      </c>
      <c r="AJ593" s="304">
        <v>5000</v>
      </c>
      <c r="AK593" s="304"/>
      <c r="AL593" s="304">
        <v>0</v>
      </c>
      <c r="AM593" s="304">
        <v>0</v>
      </c>
      <c r="AN593" s="304"/>
      <c r="AO593" s="304">
        <v>0</v>
      </c>
      <c r="AP593" s="304">
        <v>0</v>
      </c>
      <c r="AQ593" s="304"/>
      <c r="AR593" s="304">
        <v>0</v>
      </c>
      <c r="AS593" s="304">
        <v>0</v>
      </c>
      <c r="AT593" s="304"/>
      <c r="AU593" s="304">
        <v>0</v>
      </c>
      <c r="AV593" s="304">
        <v>0</v>
      </c>
      <c r="AW593" s="304"/>
      <c r="AX593" s="304">
        <v>0</v>
      </c>
      <c r="AY593" s="304">
        <v>0</v>
      </c>
      <c r="AZ593" s="304"/>
      <c r="BA593" s="303">
        <v>0</v>
      </c>
      <c r="BB593" s="302">
        <v>0</v>
      </c>
      <c r="BC593" s="302"/>
      <c r="BD593" s="301"/>
      <c r="BE593" s="300"/>
      <c r="BF593" s="287"/>
    </row>
    <row r="594" spans="1:58" x14ac:dyDescent="0.3">
      <c r="A594" s="295"/>
      <c r="B594" s="353" t="s">
        <v>772</v>
      </c>
      <c r="C594" s="309">
        <v>614</v>
      </c>
      <c r="D594" s="312">
        <v>1</v>
      </c>
      <c r="E594" s="312">
        <v>13</v>
      </c>
      <c r="F594" s="311" t="s">
        <v>582</v>
      </c>
      <c r="G594" s="309" t="s">
        <v>266</v>
      </c>
      <c r="H594" s="310" t="s">
        <v>600</v>
      </c>
      <c r="I594" s="309" t="s">
        <v>404</v>
      </c>
      <c r="J594" s="308"/>
      <c r="K594" s="308"/>
      <c r="L594" s="308">
        <v>10101</v>
      </c>
      <c r="M594" s="307"/>
      <c r="N594" s="306"/>
      <c r="O594" s="305"/>
      <c r="P594" s="304">
        <v>2343455.44</v>
      </c>
      <c r="Q594" s="304">
        <v>1438984.67</v>
      </c>
      <c r="R594" s="304"/>
      <c r="S594" s="304"/>
      <c r="T594" s="304">
        <v>0</v>
      </c>
      <c r="U594" s="304">
        <v>0</v>
      </c>
      <c r="V594" s="304"/>
      <c r="W594" s="304">
        <v>186635.77</v>
      </c>
      <c r="X594" s="304">
        <v>186635.77</v>
      </c>
      <c r="Y594" s="304"/>
      <c r="Z594" s="304">
        <v>164892.92000000001</v>
      </c>
      <c r="AA594" s="304">
        <v>164892.92000000001</v>
      </c>
      <c r="AB594" s="304"/>
      <c r="AC594" s="304">
        <v>150285.34</v>
      </c>
      <c r="AD594" s="304">
        <v>150285.34</v>
      </c>
      <c r="AE594" s="304"/>
      <c r="AF594" s="304">
        <v>172644.87</v>
      </c>
      <c r="AG594" s="304">
        <v>172644.87</v>
      </c>
      <c r="AH594" s="304"/>
      <c r="AI594" s="304">
        <v>207657.88</v>
      </c>
      <c r="AJ594" s="304">
        <v>207657.88</v>
      </c>
      <c r="AK594" s="304"/>
      <c r="AL594" s="304">
        <v>199458.54</v>
      </c>
      <c r="AM594" s="304">
        <v>199458.54</v>
      </c>
      <c r="AN594" s="304"/>
      <c r="AO594" s="304">
        <v>193681.56</v>
      </c>
      <c r="AP594" s="304">
        <v>193681.56</v>
      </c>
      <c r="AQ594" s="304"/>
      <c r="AR594" s="304">
        <v>163727.79</v>
      </c>
      <c r="AS594" s="304">
        <v>163727.79</v>
      </c>
      <c r="AT594" s="304"/>
      <c r="AU594" s="304">
        <v>304651.09999999998</v>
      </c>
      <c r="AV594" s="304">
        <v>0</v>
      </c>
      <c r="AW594" s="304"/>
      <c r="AX594" s="304">
        <v>183039.25</v>
      </c>
      <c r="AY594" s="304">
        <v>0</v>
      </c>
      <c r="AZ594" s="304"/>
      <c r="BA594" s="303">
        <v>416780.42</v>
      </c>
      <c r="BB594" s="302">
        <v>0</v>
      </c>
      <c r="BC594" s="302"/>
      <c r="BD594" s="301"/>
      <c r="BE594" s="300"/>
      <c r="BF594" s="287"/>
    </row>
    <row r="595" spans="1:58" x14ac:dyDescent="0.3">
      <c r="A595" s="295"/>
      <c r="B595" s="353" t="s">
        <v>772</v>
      </c>
      <c r="C595" s="309">
        <v>614</v>
      </c>
      <c r="D595" s="312">
        <v>1</v>
      </c>
      <c r="E595" s="312">
        <v>13</v>
      </c>
      <c r="F595" s="311" t="s">
        <v>582</v>
      </c>
      <c r="G595" s="309" t="s">
        <v>253</v>
      </c>
      <c r="H595" s="310" t="s">
        <v>629</v>
      </c>
      <c r="I595" s="309" t="s">
        <v>528</v>
      </c>
      <c r="J595" s="308"/>
      <c r="K595" s="308"/>
      <c r="L595" s="308">
        <v>10101</v>
      </c>
      <c r="M595" s="307"/>
      <c r="N595" s="306"/>
      <c r="O595" s="305"/>
      <c r="P595" s="304">
        <v>15000</v>
      </c>
      <c r="Q595" s="304">
        <v>15000</v>
      </c>
      <c r="R595" s="304"/>
      <c r="S595" s="304"/>
      <c r="T595" s="304">
        <v>0</v>
      </c>
      <c r="U595" s="304">
        <v>0</v>
      </c>
      <c r="V595" s="304"/>
      <c r="W595" s="304">
        <v>0</v>
      </c>
      <c r="X595" s="304">
        <v>0</v>
      </c>
      <c r="Y595" s="304"/>
      <c r="Z595" s="304">
        <v>15000</v>
      </c>
      <c r="AA595" s="304">
        <v>15000</v>
      </c>
      <c r="AB595" s="304"/>
      <c r="AC595" s="304">
        <v>0</v>
      </c>
      <c r="AD595" s="304">
        <v>0</v>
      </c>
      <c r="AE595" s="304"/>
      <c r="AF595" s="304">
        <v>0</v>
      </c>
      <c r="AG595" s="304">
        <v>0</v>
      </c>
      <c r="AH595" s="304"/>
      <c r="AI595" s="304">
        <v>0</v>
      </c>
      <c r="AJ595" s="304">
        <v>0</v>
      </c>
      <c r="AK595" s="304"/>
      <c r="AL595" s="304">
        <v>0</v>
      </c>
      <c r="AM595" s="304">
        <v>0</v>
      </c>
      <c r="AN595" s="304"/>
      <c r="AO595" s="304">
        <v>0</v>
      </c>
      <c r="AP595" s="304">
        <v>0</v>
      </c>
      <c r="AQ595" s="304"/>
      <c r="AR595" s="304">
        <v>0</v>
      </c>
      <c r="AS595" s="304">
        <v>0</v>
      </c>
      <c r="AT595" s="304"/>
      <c r="AU595" s="304">
        <v>0</v>
      </c>
      <c r="AV595" s="304">
        <v>0</v>
      </c>
      <c r="AW595" s="304"/>
      <c r="AX595" s="304">
        <v>0</v>
      </c>
      <c r="AY595" s="304">
        <v>0</v>
      </c>
      <c r="AZ595" s="304"/>
      <c r="BA595" s="303">
        <v>0</v>
      </c>
      <c r="BB595" s="302">
        <v>0</v>
      </c>
      <c r="BC595" s="302"/>
      <c r="BD595" s="301"/>
      <c r="BE595" s="300"/>
      <c r="BF595" s="287"/>
    </row>
    <row r="596" spans="1:58" x14ac:dyDescent="0.3">
      <c r="A596" s="295"/>
      <c r="B596" s="353" t="s">
        <v>772</v>
      </c>
      <c r="C596" s="309">
        <v>614</v>
      </c>
      <c r="D596" s="312">
        <v>1</v>
      </c>
      <c r="E596" s="312">
        <v>13</v>
      </c>
      <c r="F596" s="311" t="s">
        <v>582</v>
      </c>
      <c r="G596" s="309" t="s">
        <v>253</v>
      </c>
      <c r="H596" s="310" t="s">
        <v>617</v>
      </c>
      <c r="I596" s="309" t="s">
        <v>448</v>
      </c>
      <c r="J596" s="308"/>
      <c r="K596" s="308"/>
      <c r="L596" s="308">
        <v>10101</v>
      </c>
      <c r="M596" s="307"/>
      <c r="N596" s="306"/>
      <c r="O596" s="305"/>
      <c r="P596" s="304">
        <v>240150.88</v>
      </c>
      <c r="Q596" s="304">
        <v>91784.87</v>
      </c>
      <c r="R596" s="304"/>
      <c r="S596" s="304"/>
      <c r="T596" s="304">
        <v>0</v>
      </c>
      <c r="U596" s="304">
        <v>0</v>
      </c>
      <c r="V596" s="304"/>
      <c r="W596" s="304">
        <v>14305.21</v>
      </c>
      <c r="X596" s="304">
        <v>14305.21</v>
      </c>
      <c r="Y596" s="304"/>
      <c r="Z596" s="304">
        <v>10416.959999999999</v>
      </c>
      <c r="AA596" s="304">
        <v>10416.959999999999</v>
      </c>
      <c r="AB596" s="304"/>
      <c r="AC596" s="304">
        <v>11863.98</v>
      </c>
      <c r="AD596" s="304">
        <v>11863.98</v>
      </c>
      <c r="AE596" s="304"/>
      <c r="AF596" s="304">
        <v>11239.56</v>
      </c>
      <c r="AG596" s="304">
        <v>11239.56</v>
      </c>
      <c r="AH596" s="304"/>
      <c r="AI596" s="304">
        <v>10240.48</v>
      </c>
      <c r="AJ596" s="304">
        <v>10240.48</v>
      </c>
      <c r="AK596" s="304"/>
      <c r="AL596" s="304">
        <v>11489.32</v>
      </c>
      <c r="AM596" s="304">
        <v>11489.32</v>
      </c>
      <c r="AN596" s="304"/>
      <c r="AO596" s="304">
        <v>10989.8</v>
      </c>
      <c r="AP596" s="304">
        <v>10989.8</v>
      </c>
      <c r="AQ596" s="304"/>
      <c r="AR596" s="304">
        <v>23506.33</v>
      </c>
      <c r="AS596" s="304">
        <v>11239.56</v>
      </c>
      <c r="AT596" s="304"/>
      <c r="AU596" s="304">
        <v>19754.240000000002</v>
      </c>
      <c r="AV596" s="304">
        <v>0</v>
      </c>
      <c r="AW596" s="304"/>
      <c r="AX596" s="304">
        <v>73986.52</v>
      </c>
      <c r="AY596" s="304">
        <v>0</v>
      </c>
      <c r="AZ596" s="304"/>
      <c r="BA596" s="303">
        <v>42358.48</v>
      </c>
      <c r="BB596" s="302">
        <v>0</v>
      </c>
      <c r="BC596" s="302"/>
      <c r="BD596" s="301"/>
      <c r="BE596" s="300"/>
      <c r="BF596" s="287"/>
    </row>
    <row r="597" spans="1:58" x14ac:dyDescent="0.3">
      <c r="A597" s="295"/>
      <c r="B597" s="353" t="s">
        <v>772</v>
      </c>
      <c r="C597" s="309">
        <v>614</v>
      </c>
      <c r="D597" s="312">
        <v>1</v>
      </c>
      <c r="E597" s="312">
        <v>13</v>
      </c>
      <c r="F597" s="311" t="s">
        <v>582</v>
      </c>
      <c r="G597" s="309" t="s">
        <v>253</v>
      </c>
      <c r="H597" s="310" t="s">
        <v>618</v>
      </c>
      <c r="I597" s="309" t="s">
        <v>448</v>
      </c>
      <c r="J597" s="308"/>
      <c r="K597" s="308"/>
      <c r="L597" s="308">
        <v>10101</v>
      </c>
      <c r="M597" s="307"/>
      <c r="N597" s="306"/>
      <c r="O597" s="305"/>
      <c r="P597" s="304">
        <v>60549.120000000003</v>
      </c>
      <c r="Q597" s="304">
        <v>40366.080000000002</v>
      </c>
      <c r="R597" s="304"/>
      <c r="S597" s="304"/>
      <c r="T597" s="304">
        <v>0</v>
      </c>
      <c r="U597" s="304">
        <v>0</v>
      </c>
      <c r="V597" s="304"/>
      <c r="W597" s="304">
        <v>5045.76</v>
      </c>
      <c r="X597" s="304">
        <v>5045.76</v>
      </c>
      <c r="Y597" s="304"/>
      <c r="Z597" s="304">
        <v>5045.76</v>
      </c>
      <c r="AA597" s="304">
        <v>5045.76</v>
      </c>
      <c r="AB597" s="304"/>
      <c r="AC597" s="304">
        <v>5045.76</v>
      </c>
      <c r="AD597" s="304">
        <v>5045.76</v>
      </c>
      <c r="AE597" s="304"/>
      <c r="AF597" s="304">
        <v>5045.76</v>
      </c>
      <c r="AG597" s="304">
        <v>5045.76</v>
      </c>
      <c r="AH597" s="304"/>
      <c r="AI597" s="304">
        <v>5045.76</v>
      </c>
      <c r="AJ597" s="304">
        <v>5045.76</v>
      </c>
      <c r="AK597" s="304"/>
      <c r="AL597" s="304">
        <v>5045.76</v>
      </c>
      <c r="AM597" s="304">
        <v>5045.76</v>
      </c>
      <c r="AN597" s="304"/>
      <c r="AO597" s="304">
        <v>5045.76</v>
      </c>
      <c r="AP597" s="304">
        <v>5045.76</v>
      </c>
      <c r="AQ597" s="304"/>
      <c r="AR597" s="304">
        <v>5045.76</v>
      </c>
      <c r="AS597" s="304">
        <v>5045.76</v>
      </c>
      <c r="AT597" s="304"/>
      <c r="AU597" s="304">
        <v>5045.76</v>
      </c>
      <c r="AV597" s="304">
        <v>0</v>
      </c>
      <c r="AW597" s="304"/>
      <c r="AX597" s="304">
        <v>5045.76</v>
      </c>
      <c r="AY597" s="304">
        <v>0</v>
      </c>
      <c r="AZ597" s="304"/>
      <c r="BA597" s="303">
        <v>10091.52</v>
      </c>
      <c r="BB597" s="302">
        <v>0</v>
      </c>
      <c r="BC597" s="302"/>
      <c r="BD597" s="301"/>
      <c r="BE597" s="300"/>
      <c r="BF597" s="287"/>
    </row>
    <row r="598" spans="1:58" x14ac:dyDescent="0.3">
      <c r="A598" s="295"/>
      <c r="B598" s="353" t="s">
        <v>772</v>
      </c>
      <c r="C598" s="309">
        <v>614</v>
      </c>
      <c r="D598" s="312">
        <v>1</v>
      </c>
      <c r="E598" s="312">
        <v>13</v>
      </c>
      <c r="F598" s="311" t="s">
        <v>582</v>
      </c>
      <c r="G598" s="309" t="s">
        <v>253</v>
      </c>
      <c r="H598" s="310" t="s">
        <v>602</v>
      </c>
      <c r="I598" s="309" t="s">
        <v>407</v>
      </c>
      <c r="J598" s="308"/>
      <c r="K598" s="308"/>
      <c r="L598" s="308">
        <v>10101</v>
      </c>
      <c r="M598" s="307"/>
      <c r="N598" s="306"/>
      <c r="O598" s="305"/>
      <c r="P598" s="304">
        <v>594799.43999999994</v>
      </c>
      <c r="Q598" s="304">
        <v>410438.96</v>
      </c>
      <c r="R598" s="304"/>
      <c r="S598" s="304"/>
      <c r="T598" s="304">
        <v>0</v>
      </c>
      <c r="U598" s="304">
        <v>0</v>
      </c>
      <c r="V598" s="304"/>
      <c r="W598" s="304">
        <v>34710.120000000003</v>
      </c>
      <c r="X598" s="304">
        <v>34710.120000000003</v>
      </c>
      <c r="Y598" s="304"/>
      <c r="Z598" s="304">
        <v>74030.12</v>
      </c>
      <c r="AA598" s="304">
        <v>74030.12</v>
      </c>
      <c r="AB598" s="304"/>
      <c r="AC598" s="304">
        <v>52990.12</v>
      </c>
      <c r="AD598" s="304">
        <v>52990.12</v>
      </c>
      <c r="AE598" s="304"/>
      <c r="AF598" s="304">
        <v>64470.12</v>
      </c>
      <c r="AG598" s="304">
        <v>64470.12</v>
      </c>
      <c r="AH598" s="304"/>
      <c r="AI598" s="304">
        <v>34710.120000000003</v>
      </c>
      <c r="AJ598" s="304">
        <v>34710.120000000003</v>
      </c>
      <c r="AK598" s="304"/>
      <c r="AL598" s="304">
        <v>34710.120000000003</v>
      </c>
      <c r="AM598" s="304">
        <v>34710.120000000003</v>
      </c>
      <c r="AN598" s="304"/>
      <c r="AO598" s="304">
        <v>80108.12</v>
      </c>
      <c r="AP598" s="304">
        <v>80108.12</v>
      </c>
      <c r="AQ598" s="304"/>
      <c r="AR598" s="304">
        <v>84733.43</v>
      </c>
      <c r="AS598" s="304">
        <v>34710.120000000003</v>
      </c>
      <c r="AT598" s="304"/>
      <c r="AU598" s="304">
        <v>35252.410000000003</v>
      </c>
      <c r="AV598" s="304">
        <v>0</v>
      </c>
      <c r="AW598" s="304"/>
      <c r="AX598" s="304">
        <v>55665</v>
      </c>
      <c r="AY598" s="304">
        <v>0</v>
      </c>
      <c r="AZ598" s="304"/>
      <c r="BA598" s="303">
        <v>43419.76</v>
      </c>
      <c r="BB598" s="302">
        <v>0</v>
      </c>
      <c r="BC598" s="302"/>
      <c r="BD598" s="301"/>
      <c r="BE598" s="300"/>
      <c r="BF598" s="287"/>
    </row>
    <row r="599" spans="1:58" x14ac:dyDescent="0.3">
      <c r="A599" s="295"/>
      <c r="B599" s="353" t="s">
        <v>772</v>
      </c>
      <c r="C599" s="309">
        <v>614</v>
      </c>
      <c r="D599" s="312">
        <v>1</v>
      </c>
      <c r="E599" s="312">
        <v>13</v>
      </c>
      <c r="F599" s="311" t="s">
        <v>582</v>
      </c>
      <c r="G599" s="309" t="s">
        <v>253</v>
      </c>
      <c r="H599" s="310" t="s">
        <v>603</v>
      </c>
      <c r="I599" s="309" t="s">
        <v>408</v>
      </c>
      <c r="J599" s="308"/>
      <c r="K599" s="308"/>
      <c r="L599" s="308">
        <v>10101</v>
      </c>
      <c r="M599" s="307"/>
      <c r="N599" s="306"/>
      <c r="O599" s="305"/>
      <c r="P599" s="304">
        <v>1718021</v>
      </c>
      <c r="Q599" s="304">
        <v>1131336.3999999999</v>
      </c>
      <c r="R599" s="304"/>
      <c r="S599" s="304"/>
      <c r="T599" s="304">
        <v>0</v>
      </c>
      <c r="U599" s="304">
        <v>0</v>
      </c>
      <c r="V599" s="304"/>
      <c r="W599" s="304">
        <v>126618.48</v>
      </c>
      <c r="X599" s="304">
        <v>126618.48</v>
      </c>
      <c r="Y599" s="304"/>
      <c r="Z599" s="304">
        <v>131859.35999999999</v>
      </c>
      <c r="AA599" s="304">
        <v>131859.35999999999</v>
      </c>
      <c r="AB599" s="304"/>
      <c r="AC599" s="304">
        <v>142631.28</v>
      </c>
      <c r="AD599" s="304">
        <v>142631.28</v>
      </c>
      <c r="AE599" s="304"/>
      <c r="AF599" s="304">
        <v>163135.20000000001</v>
      </c>
      <c r="AG599" s="304">
        <v>163135.20000000001</v>
      </c>
      <c r="AH599" s="304"/>
      <c r="AI599" s="304">
        <v>154798.16</v>
      </c>
      <c r="AJ599" s="304">
        <v>154798.16</v>
      </c>
      <c r="AK599" s="304"/>
      <c r="AL599" s="304">
        <v>133929.76</v>
      </c>
      <c r="AM599" s="304">
        <v>133929.76</v>
      </c>
      <c r="AN599" s="304"/>
      <c r="AO599" s="304">
        <v>136307.12</v>
      </c>
      <c r="AP599" s="304">
        <v>136307.12</v>
      </c>
      <c r="AQ599" s="304"/>
      <c r="AR599" s="304">
        <v>187650.39</v>
      </c>
      <c r="AS599" s="304">
        <v>142057.04</v>
      </c>
      <c r="AT599" s="304"/>
      <c r="AU599" s="304">
        <v>147700</v>
      </c>
      <c r="AV599" s="304">
        <v>0</v>
      </c>
      <c r="AW599" s="304"/>
      <c r="AX599" s="304">
        <v>155170.25</v>
      </c>
      <c r="AY599" s="304">
        <v>0</v>
      </c>
      <c r="AZ599" s="304"/>
      <c r="BA599" s="303">
        <v>238221</v>
      </c>
      <c r="BB599" s="302">
        <v>0</v>
      </c>
      <c r="BC599" s="302"/>
      <c r="BD599" s="301"/>
      <c r="BE599" s="300"/>
      <c r="BF599" s="287"/>
    </row>
    <row r="600" spans="1:58" x14ac:dyDescent="0.3">
      <c r="A600" s="295"/>
      <c r="B600" s="353" t="s">
        <v>772</v>
      </c>
      <c r="C600" s="309">
        <v>614</v>
      </c>
      <c r="D600" s="312">
        <v>1</v>
      </c>
      <c r="E600" s="312">
        <v>13</v>
      </c>
      <c r="F600" s="311" t="s">
        <v>582</v>
      </c>
      <c r="G600" s="309" t="s">
        <v>253</v>
      </c>
      <c r="H600" s="310" t="s">
        <v>611</v>
      </c>
      <c r="I600" s="309" t="s">
        <v>442</v>
      </c>
      <c r="J600" s="308"/>
      <c r="K600" s="308"/>
      <c r="L600" s="308">
        <v>10101</v>
      </c>
      <c r="M600" s="307"/>
      <c r="N600" s="306"/>
      <c r="O600" s="305"/>
      <c r="P600" s="304">
        <v>28646.560000000001</v>
      </c>
      <c r="Q600" s="304">
        <v>5962.62</v>
      </c>
      <c r="R600" s="304"/>
      <c r="S600" s="304"/>
      <c r="T600" s="304">
        <v>0</v>
      </c>
      <c r="U600" s="304">
        <v>0</v>
      </c>
      <c r="V600" s="304"/>
      <c r="W600" s="304">
        <v>0</v>
      </c>
      <c r="X600" s="304">
        <v>0</v>
      </c>
      <c r="Y600" s="304"/>
      <c r="Z600" s="304">
        <v>0</v>
      </c>
      <c r="AA600" s="304">
        <v>0</v>
      </c>
      <c r="AB600" s="304"/>
      <c r="AC600" s="304">
        <v>5962.62</v>
      </c>
      <c r="AD600" s="304">
        <v>5962.62</v>
      </c>
      <c r="AE600" s="304"/>
      <c r="AF600" s="304">
        <v>0</v>
      </c>
      <c r="AG600" s="304">
        <v>0</v>
      </c>
      <c r="AH600" s="304"/>
      <c r="AI600" s="304">
        <v>0</v>
      </c>
      <c r="AJ600" s="304">
        <v>0</v>
      </c>
      <c r="AK600" s="304"/>
      <c r="AL600" s="304">
        <v>0</v>
      </c>
      <c r="AM600" s="304">
        <v>0</v>
      </c>
      <c r="AN600" s="304"/>
      <c r="AO600" s="304">
        <v>0</v>
      </c>
      <c r="AP600" s="304">
        <v>0</v>
      </c>
      <c r="AQ600" s="304"/>
      <c r="AR600" s="304">
        <v>0</v>
      </c>
      <c r="AS600" s="304">
        <v>0</v>
      </c>
      <c r="AT600" s="304"/>
      <c r="AU600" s="304">
        <v>0</v>
      </c>
      <c r="AV600" s="304">
        <v>0</v>
      </c>
      <c r="AW600" s="304"/>
      <c r="AX600" s="304">
        <v>16683.939999999999</v>
      </c>
      <c r="AY600" s="304">
        <v>0</v>
      </c>
      <c r="AZ600" s="304"/>
      <c r="BA600" s="303">
        <v>6000</v>
      </c>
      <c r="BB600" s="302">
        <v>0</v>
      </c>
      <c r="BC600" s="302"/>
      <c r="BD600" s="301"/>
      <c r="BE600" s="300"/>
      <c r="BF600" s="287"/>
    </row>
    <row r="601" spans="1:58" x14ac:dyDescent="0.3">
      <c r="A601" s="295"/>
      <c r="B601" s="353" t="s">
        <v>772</v>
      </c>
      <c r="C601" s="309">
        <v>614</v>
      </c>
      <c r="D601" s="312">
        <v>1</v>
      </c>
      <c r="E601" s="312">
        <v>13</v>
      </c>
      <c r="F601" s="311" t="s">
        <v>582</v>
      </c>
      <c r="G601" s="309" t="s">
        <v>253</v>
      </c>
      <c r="H601" s="310" t="s">
        <v>669</v>
      </c>
      <c r="I601" s="309" t="s">
        <v>670</v>
      </c>
      <c r="J601" s="308"/>
      <c r="K601" s="308"/>
      <c r="L601" s="308">
        <v>10101</v>
      </c>
      <c r="M601" s="307"/>
      <c r="N601" s="306"/>
      <c r="O601" s="305"/>
      <c r="P601" s="304">
        <v>36000</v>
      </c>
      <c r="Q601" s="304">
        <v>36000</v>
      </c>
      <c r="R601" s="304"/>
      <c r="S601" s="304"/>
      <c r="T601" s="304">
        <v>0</v>
      </c>
      <c r="U601" s="304">
        <v>0</v>
      </c>
      <c r="V601" s="304"/>
      <c r="W601" s="304">
        <v>0</v>
      </c>
      <c r="X601" s="304">
        <v>0</v>
      </c>
      <c r="Y601" s="304"/>
      <c r="Z601" s="304">
        <v>36000</v>
      </c>
      <c r="AA601" s="304">
        <v>36000</v>
      </c>
      <c r="AB601" s="304"/>
      <c r="AC601" s="304">
        <v>0</v>
      </c>
      <c r="AD601" s="304">
        <v>0</v>
      </c>
      <c r="AE601" s="304"/>
      <c r="AF601" s="304">
        <v>0</v>
      </c>
      <c r="AG601" s="304">
        <v>0</v>
      </c>
      <c r="AH601" s="304"/>
      <c r="AI601" s="304">
        <v>0</v>
      </c>
      <c r="AJ601" s="304">
        <v>0</v>
      </c>
      <c r="AK601" s="304"/>
      <c r="AL601" s="304">
        <v>0</v>
      </c>
      <c r="AM601" s="304">
        <v>0</v>
      </c>
      <c r="AN601" s="304"/>
      <c r="AO601" s="304">
        <v>0</v>
      </c>
      <c r="AP601" s="304">
        <v>0</v>
      </c>
      <c r="AQ601" s="304"/>
      <c r="AR601" s="304">
        <v>0</v>
      </c>
      <c r="AS601" s="304">
        <v>0</v>
      </c>
      <c r="AT601" s="304"/>
      <c r="AU601" s="304">
        <v>0</v>
      </c>
      <c r="AV601" s="304">
        <v>0</v>
      </c>
      <c r="AW601" s="304"/>
      <c r="AX601" s="304">
        <v>0</v>
      </c>
      <c r="AY601" s="304">
        <v>0</v>
      </c>
      <c r="AZ601" s="304"/>
      <c r="BA601" s="303">
        <v>0</v>
      </c>
      <c r="BB601" s="302">
        <v>0</v>
      </c>
      <c r="BC601" s="302"/>
      <c r="BD601" s="301"/>
      <c r="BE601" s="300"/>
      <c r="BF601" s="287"/>
    </row>
    <row r="602" spans="1:58" x14ac:dyDescent="0.3">
      <c r="A602" s="295"/>
      <c r="B602" s="353" t="s">
        <v>772</v>
      </c>
      <c r="C602" s="309">
        <v>614</v>
      </c>
      <c r="D602" s="312">
        <v>1</v>
      </c>
      <c r="E602" s="312">
        <v>13</v>
      </c>
      <c r="F602" s="311" t="s">
        <v>582</v>
      </c>
      <c r="G602" s="309" t="s">
        <v>253</v>
      </c>
      <c r="H602" s="310" t="s">
        <v>620</v>
      </c>
      <c r="I602" s="309" t="s">
        <v>460</v>
      </c>
      <c r="J602" s="308"/>
      <c r="K602" s="308"/>
      <c r="L602" s="308">
        <v>10101</v>
      </c>
      <c r="M602" s="307"/>
      <c r="N602" s="306"/>
      <c r="O602" s="305"/>
      <c r="P602" s="304">
        <v>24710</v>
      </c>
      <c r="Q602" s="304">
        <v>24710</v>
      </c>
      <c r="R602" s="304"/>
      <c r="S602" s="304"/>
      <c r="T602" s="304">
        <v>0</v>
      </c>
      <c r="U602" s="304">
        <v>0</v>
      </c>
      <c r="V602" s="304"/>
      <c r="W602" s="304">
        <v>0</v>
      </c>
      <c r="X602" s="304">
        <v>0</v>
      </c>
      <c r="Y602" s="304"/>
      <c r="Z602" s="304">
        <v>14910</v>
      </c>
      <c r="AA602" s="304">
        <v>14910</v>
      </c>
      <c r="AB602" s="304"/>
      <c r="AC602" s="304">
        <v>0</v>
      </c>
      <c r="AD602" s="304">
        <v>0</v>
      </c>
      <c r="AE602" s="304"/>
      <c r="AF602" s="304">
        <v>0</v>
      </c>
      <c r="AG602" s="304">
        <v>0</v>
      </c>
      <c r="AH602" s="304"/>
      <c r="AI602" s="304">
        <v>9800</v>
      </c>
      <c r="AJ602" s="304">
        <v>9800</v>
      </c>
      <c r="AK602" s="304"/>
      <c r="AL602" s="304">
        <v>0</v>
      </c>
      <c r="AM602" s="304">
        <v>0</v>
      </c>
      <c r="AN602" s="304"/>
      <c r="AO602" s="304">
        <v>0</v>
      </c>
      <c r="AP602" s="304">
        <v>0</v>
      </c>
      <c r="AQ602" s="304"/>
      <c r="AR602" s="304">
        <v>0</v>
      </c>
      <c r="AS602" s="304">
        <v>0</v>
      </c>
      <c r="AT602" s="304"/>
      <c r="AU602" s="304">
        <v>0</v>
      </c>
      <c r="AV602" s="304">
        <v>0</v>
      </c>
      <c r="AW602" s="304"/>
      <c r="AX602" s="304">
        <v>0</v>
      </c>
      <c r="AY602" s="304">
        <v>0</v>
      </c>
      <c r="AZ602" s="304"/>
      <c r="BA602" s="303">
        <v>0</v>
      </c>
      <c r="BB602" s="302">
        <v>0</v>
      </c>
      <c r="BC602" s="302"/>
      <c r="BD602" s="301"/>
      <c r="BE602" s="300"/>
      <c r="BF602" s="287"/>
    </row>
    <row r="603" spans="1:58" x14ac:dyDescent="0.3">
      <c r="A603" s="295"/>
      <c r="B603" s="353" t="s">
        <v>772</v>
      </c>
      <c r="C603" s="309">
        <v>614</v>
      </c>
      <c r="D603" s="312">
        <v>1</v>
      </c>
      <c r="E603" s="312">
        <v>13</v>
      </c>
      <c r="F603" s="311" t="s">
        <v>582</v>
      </c>
      <c r="G603" s="309" t="s">
        <v>253</v>
      </c>
      <c r="H603" s="310" t="s">
        <v>621</v>
      </c>
      <c r="I603" s="309" t="s">
        <v>461</v>
      </c>
      <c r="J603" s="308"/>
      <c r="K603" s="308"/>
      <c r="L603" s="308">
        <v>10101</v>
      </c>
      <c r="M603" s="307"/>
      <c r="N603" s="306"/>
      <c r="O603" s="305"/>
      <c r="P603" s="304">
        <v>2902004</v>
      </c>
      <c r="Q603" s="304">
        <v>2133784.69</v>
      </c>
      <c r="R603" s="304"/>
      <c r="S603" s="304"/>
      <c r="T603" s="304">
        <v>0</v>
      </c>
      <c r="U603" s="304">
        <v>0</v>
      </c>
      <c r="V603" s="304"/>
      <c r="W603" s="304">
        <v>258045.42</v>
      </c>
      <c r="X603" s="304">
        <v>258045.42</v>
      </c>
      <c r="Y603" s="304"/>
      <c r="Z603" s="304">
        <v>261431</v>
      </c>
      <c r="AA603" s="304">
        <v>261431</v>
      </c>
      <c r="AB603" s="304"/>
      <c r="AC603" s="304">
        <v>293757.89</v>
      </c>
      <c r="AD603" s="304">
        <v>293757.89</v>
      </c>
      <c r="AE603" s="304"/>
      <c r="AF603" s="304">
        <v>229553.65</v>
      </c>
      <c r="AG603" s="304">
        <v>229553.65</v>
      </c>
      <c r="AH603" s="304"/>
      <c r="AI603" s="304">
        <v>259152.33</v>
      </c>
      <c r="AJ603" s="304">
        <v>259152.33</v>
      </c>
      <c r="AK603" s="304"/>
      <c r="AL603" s="304">
        <v>297947.12</v>
      </c>
      <c r="AM603" s="304">
        <v>297947.12</v>
      </c>
      <c r="AN603" s="304"/>
      <c r="AO603" s="304">
        <v>274298.7</v>
      </c>
      <c r="AP603" s="304">
        <v>274298.7</v>
      </c>
      <c r="AQ603" s="304"/>
      <c r="AR603" s="304">
        <v>259598.58</v>
      </c>
      <c r="AS603" s="304">
        <v>259598.58</v>
      </c>
      <c r="AT603" s="304"/>
      <c r="AU603" s="304">
        <v>310000</v>
      </c>
      <c r="AV603" s="304">
        <v>0</v>
      </c>
      <c r="AW603" s="304"/>
      <c r="AX603" s="304">
        <v>183019.31</v>
      </c>
      <c r="AY603" s="304">
        <v>0</v>
      </c>
      <c r="AZ603" s="304"/>
      <c r="BA603" s="303">
        <v>275200</v>
      </c>
      <c r="BB603" s="302">
        <v>0</v>
      </c>
      <c r="BC603" s="302"/>
      <c r="BD603" s="301"/>
      <c r="BE603" s="300"/>
      <c r="BF603" s="287"/>
    </row>
    <row r="604" spans="1:58" x14ac:dyDescent="0.3">
      <c r="A604" s="295"/>
      <c r="B604" s="353" t="s">
        <v>772</v>
      </c>
      <c r="C604" s="309">
        <v>614</v>
      </c>
      <c r="D604" s="312">
        <v>1</v>
      </c>
      <c r="E604" s="312">
        <v>13</v>
      </c>
      <c r="F604" s="311" t="s">
        <v>582</v>
      </c>
      <c r="G604" s="309" t="s">
        <v>253</v>
      </c>
      <c r="H604" s="310" t="s">
        <v>666</v>
      </c>
      <c r="I604" s="309" t="s">
        <v>667</v>
      </c>
      <c r="J604" s="308"/>
      <c r="K604" s="308"/>
      <c r="L604" s="308">
        <v>10101</v>
      </c>
      <c r="M604" s="307"/>
      <c r="N604" s="306"/>
      <c r="O604" s="305"/>
      <c r="P604" s="304">
        <v>2229</v>
      </c>
      <c r="Q604" s="304">
        <v>2229</v>
      </c>
      <c r="R604" s="304"/>
      <c r="S604" s="304"/>
      <c r="T604" s="304">
        <v>0</v>
      </c>
      <c r="U604" s="304">
        <v>0</v>
      </c>
      <c r="V604" s="304"/>
      <c r="W604" s="304">
        <v>2229</v>
      </c>
      <c r="X604" s="304">
        <v>2229</v>
      </c>
      <c r="Y604" s="304"/>
      <c r="Z604" s="304">
        <v>0</v>
      </c>
      <c r="AA604" s="304">
        <v>0</v>
      </c>
      <c r="AB604" s="304"/>
      <c r="AC604" s="304">
        <v>0</v>
      </c>
      <c r="AD604" s="304">
        <v>0</v>
      </c>
      <c r="AE604" s="304"/>
      <c r="AF604" s="304">
        <v>0</v>
      </c>
      <c r="AG604" s="304">
        <v>0</v>
      </c>
      <c r="AH604" s="304"/>
      <c r="AI604" s="304">
        <v>0</v>
      </c>
      <c r="AJ604" s="304">
        <v>0</v>
      </c>
      <c r="AK604" s="304"/>
      <c r="AL604" s="304">
        <v>0</v>
      </c>
      <c r="AM604" s="304">
        <v>0</v>
      </c>
      <c r="AN604" s="304"/>
      <c r="AO604" s="304">
        <v>0</v>
      </c>
      <c r="AP604" s="304">
        <v>0</v>
      </c>
      <c r="AQ604" s="304"/>
      <c r="AR604" s="304">
        <v>0</v>
      </c>
      <c r="AS604" s="304">
        <v>0</v>
      </c>
      <c r="AT604" s="304"/>
      <c r="AU604" s="304">
        <v>0</v>
      </c>
      <c r="AV604" s="304">
        <v>0</v>
      </c>
      <c r="AW604" s="304"/>
      <c r="AX604" s="304">
        <v>0</v>
      </c>
      <c r="AY604" s="304">
        <v>0</v>
      </c>
      <c r="AZ604" s="304"/>
      <c r="BA604" s="303">
        <v>0</v>
      </c>
      <c r="BB604" s="302">
        <v>0</v>
      </c>
      <c r="BC604" s="302"/>
      <c r="BD604" s="301"/>
      <c r="BE604" s="300"/>
      <c r="BF604" s="287"/>
    </row>
    <row r="605" spans="1:58" x14ac:dyDescent="0.3">
      <c r="A605" s="295"/>
      <c r="B605" s="353" t="s">
        <v>772</v>
      </c>
      <c r="C605" s="309">
        <v>614</v>
      </c>
      <c r="D605" s="312">
        <v>1</v>
      </c>
      <c r="E605" s="312">
        <v>13</v>
      </c>
      <c r="F605" s="311" t="s">
        <v>582</v>
      </c>
      <c r="G605" s="309" t="s">
        <v>253</v>
      </c>
      <c r="H605" s="310" t="s">
        <v>604</v>
      </c>
      <c r="I605" s="309" t="s">
        <v>409</v>
      </c>
      <c r="J605" s="308"/>
      <c r="K605" s="308"/>
      <c r="L605" s="308">
        <v>10101</v>
      </c>
      <c r="M605" s="307"/>
      <c r="N605" s="306"/>
      <c r="O605" s="305"/>
      <c r="P605" s="304">
        <v>776851</v>
      </c>
      <c r="Q605" s="304">
        <v>776810.5</v>
      </c>
      <c r="R605" s="304"/>
      <c r="S605" s="304"/>
      <c r="T605" s="304">
        <v>0</v>
      </c>
      <c r="U605" s="304">
        <v>0</v>
      </c>
      <c r="V605" s="304"/>
      <c r="W605" s="304">
        <v>196897</v>
      </c>
      <c r="X605" s="304">
        <v>196897</v>
      </c>
      <c r="Y605" s="304"/>
      <c r="Z605" s="304">
        <v>370775</v>
      </c>
      <c r="AA605" s="304">
        <v>370775</v>
      </c>
      <c r="AB605" s="304"/>
      <c r="AC605" s="304">
        <v>499</v>
      </c>
      <c r="AD605" s="304">
        <v>499</v>
      </c>
      <c r="AE605" s="304"/>
      <c r="AF605" s="304">
        <v>0</v>
      </c>
      <c r="AG605" s="304">
        <v>0</v>
      </c>
      <c r="AH605" s="304"/>
      <c r="AI605" s="304">
        <v>110019</v>
      </c>
      <c r="AJ605" s="304">
        <v>110019</v>
      </c>
      <c r="AK605" s="304"/>
      <c r="AL605" s="304">
        <v>31475.5</v>
      </c>
      <c r="AM605" s="304">
        <v>31475.5</v>
      </c>
      <c r="AN605" s="304"/>
      <c r="AO605" s="304">
        <v>40700</v>
      </c>
      <c r="AP605" s="304">
        <v>40700</v>
      </c>
      <c r="AQ605" s="304"/>
      <c r="AR605" s="304">
        <v>26485.5</v>
      </c>
      <c r="AS605" s="304">
        <v>26445</v>
      </c>
      <c r="AT605" s="304"/>
      <c r="AU605" s="304">
        <v>0</v>
      </c>
      <c r="AV605" s="304">
        <v>0</v>
      </c>
      <c r="AW605" s="304"/>
      <c r="AX605" s="304">
        <v>0</v>
      </c>
      <c r="AY605" s="304">
        <v>0</v>
      </c>
      <c r="AZ605" s="304"/>
      <c r="BA605" s="303">
        <v>0</v>
      </c>
      <c r="BB605" s="302">
        <v>0</v>
      </c>
      <c r="BC605" s="302"/>
      <c r="BD605" s="301"/>
      <c r="BE605" s="300"/>
      <c r="BF605" s="287"/>
    </row>
    <row r="606" spans="1:58" x14ac:dyDescent="0.3">
      <c r="A606" s="295"/>
      <c r="B606" s="353" t="s">
        <v>772</v>
      </c>
      <c r="C606" s="309">
        <v>614</v>
      </c>
      <c r="D606" s="312">
        <v>1</v>
      </c>
      <c r="E606" s="312">
        <v>13</v>
      </c>
      <c r="F606" s="311" t="s">
        <v>582</v>
      </c>
      <c r="G606" s="309" t="s">
        <v>262</v>
      </c>
      <c r="H606" s="310" t="s">
        <v>622</v>
      </c>
      <c r="I606" s="309" t="s">
        <v>448</v>
      </c>
      <c r="J606" s="308"/>
      <c r="K606" s="308"/>
      <c r="L606" s="308">
        <v>10101</v>
      </c>
      <c r="M606" s="307"/>
      <c r="N606" s="306"/>
      <c r="O606" s="305"/>
      <c r="P606" s="304">
        <v>1418045.64</v>
      </c>
      <c r="Q606" s="304">
        <v>848399.25</v>
      </c>
      <c r="R606" s="304"/>
      <c r="S606" s="304"/>
      <c r="T606" s="304">
        <v>0</v>
      </c>
      <c r="U606" s="304">
        <v>0</v>
      </c>
      <c r="V606" s="304"/>
      <c r="W606" s="304">
        <v>347472.83</v>
      </c>
      <c r="X606" s="304">
        <v>347472.83</v>
      </c>
      <c r="Y606" s="304"/>
      <c r="Z606" s="304">
        <v>261295.67</v>
      </c>
      <c r="AA606" s="304">
        <v>261295.67</v>
      </c>
      <c r="AB606" s="304"/>
      <c r="AC606" s="304">
        <v>171273.75</v>
      </c>
      <c r="AD606" s="304">
        <v>171273.75</v>
      </c>
      <c r="AE606" s="304"/>
      <c r="AF606" s="304">
        <v>68357</v>
      </c>
      <c r="AG606" s="304">
        <v>68357</v>
      </c>
      <c r="AH606" s="304"/>
      <c r="AI606" s="304">
        <v>0</v>
      </c>
      <c r="AJ606" s="304">
        <v>0</v>
      </c>
      <c r="AK606" s="304"/>
      <c r="AL606" s="304">
        <v>0</v>
      </c>
      <c r="AM606" s="304">
        <v>0</v>
      </c>
      <c r="AN606" s="304"/>
      <c r="AO606" s="304">
        <v>0</v>
      </c>
      <c r="AP606" s="304">
        <v>0</v>
      </c>
      <c r="AQ606" s="304"/>
      <c r="AR606" s="304">
        <v>0</v>
      </c>
      <c r="AS606" s="304">
        <v>0</v>
      </c>
      <c r="AT606" s="304"/>
      <c r="AU606" s="304">
        <v>219400.75</v>
      </c>
      <c r="AV606" s="304">
        <v>0</v>
      </c>
      <c r="AW606" s="304"/>
      <c r="AX606" s="304">
        <v>134495.64000000001</v>
      </c>
      <c r="AY606" s="304">
        <v>0</v>
      </c>
      <c r="AZ606" s="304"/>
      <c r="BA606" s="303">
        <v>215750</v>
      </c>
      <c r="BB606" s="302">
        <v>0</v>
      </c>
      <c r="BC606" s="302"/>
      <c r="BD606" s="301"/>
      <c r="BE606" s="300"/>
      <c r="BF606" s="287"/>
    </row>
    <row r="607" spans="1:58" x14ac:dyDescent="0.3">
      <c r="A607" s="295"/>
      <c r="B607" s="353" t="s">
        <v>772</v>
      </c>
      <c r="C607" s="309">
        <v>614</v>
      </c>
      <c r="D607" s="312">
        <v>1</v>
      </c>
      <c r="E607" s="312">
        <v>13</v>
      </c>
      <c r="F607" s="311" t="s">
        <v>582</v>
      </c>
      <c r="G607" s="309" t="s">
        <v>262</v>
      </c>
      <c r="H607" s="310" t="s">
        <v>614</v>
      </c>
      <c r="I607" s="309" t="s">
        <v>448</v>
      </c>
      <c r="J607" s="308"/>
      <c r="K607" s="308"/>
      <c r="L607" s="308">
        <v>10101</v>
      </c>
      <c r="M607" s="307"/>
      <c r="N607" s="306"/>
      <c r="O607" s="305"/>
      <c r="P607" s="304">
        <v>1357805.86</v>
      </c>
      <c r="Q607" s="304">
        <v>948914.21</v>
      </c>
      <c r="R607" s="304"/>
      <c r="S607" s="304"/>
      <c r="T607" s="304">
        <v>0</v>
      </c>
      <c r="U607" s="304">
        <v>0</v>
      </c>
      <c r="V607" s="304"/>
      <c r="W607" s="304">
        <v>172458.74</v>
      </c>
      <c r="X607" s="304">
        <v>172458.74</v>
      </c>
      <c r="Y607" s="304"/>
      <c r="Z607" s="304">
        <v>118153.1</v>
      </c>
      <c r="AA607" s="304">
        <v>118153.1</v>
      </c>
      <c r="AB607" s="304"/>
      <c r="AC607" s="304">
        <v>94482.6</v>
      </c>
      <c r="AD607" s="304">
        <v>94482.6</v>
      </c>
      <c r="AE607" s="304"/>
      <c r="AF607" s="304">
        <v>97385.3</v>
      </c>
      <c r="AG607" s="304">
        <v>97385.3</v>
      </c>
      <c r="AH607" s="304"/>
      <c r="AI607" s="304">
        <v>101556.43</v>
      </c>
      <c r="AJ607" s="304">
        <v>101556.43</v>
      </c>
      <c r="AK607" s="304"/>
      <c r="AL607" s="304">
        <v>96915.88</v>
      </c>
      <c r="AM607" s="304">
        <v>96915.88</v>
      </c>
      <c r="AN607" s="304"/>
      <c r="AO607" s="304">
        <v>98568.42</v>
      </c>
      <c r="AP607" s="304">
        <v>98568.42</v>
      </c>
      <c r="AQ607" s="304"/>
      <c r="AR607" s="304">
        <v>172385.39</v>
      </c>
      <c r="AS607" s="304">
        <v>169393.74</v>
      </c>
      <c r="AT607" s="304"/>
      <c r="AU607" s="304">
        <v>145000</v>
      </c>
      <c r="AV607" s="304">
        <v>0</v>
      </c>
      <c r="AW607" s="304"/>
      <c r="AX607" s="304">
        <v>140000</v>
      </c>
      <c r="AY607" s="304">
        <v>0</v>
      </c>
      <c r="AZ607" s="304"/>
      <c r="BA607" s="303">
        <v>120900</v>
      </c>
      <c r="BB607" s="302">
        <v>0</v>
      </c>
      <c r="BC607" s="302"/>
      <c r="BD607" s="301"/>
      <c r="BE607" s="300"/>
      <c r="BF607" s="287"/>
    </row>
    <row r="608" spans="1:58" x14ac:dyDescent="0.3">
      <c r="A608" s="295"/>
      <c r="B608" s="353" t="s">
        <v>772</v>
      </c>
      <c r="C608" s="309">
        <v>614</v>
      </c>
      <c r="D608" s="312">
        <v>1</v>
      </c>
      <c r="E608" s="312">
        <v>13</v>
      </c>
      <c r="F608" s="311" t="s">
        <v>582</v>
      </c>
      <c r="G608" s="309" t="s">
        <v>256</v>
      </c>
      <c r="H608" s="310" t="s">
        <v>623</v>
      </c>
      <c r="I608" s="309" t="s">
        <v>462</v>
      </c>
      <c r="J608" s="308"/>
      <c r="K608" s="308"/>
      <c r="L608" s="308">
        <v>10101</v>
      </c>
      <c r="M608" s="307"/>
      <c r="N608" s="306"/>
      <c r="O608" s="305"/>
      <c r="P608" s="304">
        <v>298210</v>
      </c>
      <c r="Q608" s="304">
        <v>219533</v>
      </c>
      <c r="R608" s="304"/>
      <c r="S608" s="304"/>
      <c r="T608" s="304">
        <v>0</v>
      </c>
      <c r="U608" s="304">
        <v>0</v>
      </c>
      <c r="V608" s="304"/>
      <c r="W608" s="304">
        <v>73404</v>
      </c>
      <c r="X608" s="304">
        <v>73404</v>
      </c>
      <c r="Y608" s="304"/>
      <c r="Z608" s="304">
        <v>0</v>
      </c>
      <c r="AA608" s="304">
        <v>0</v>
      </c>
      <c r="AB608" s="304"/>
      <c r="AC608" s="304">
        <v>73142</v>
      </c>
      <c r="AD608" s="304">
        <v>73142</v>
      </c>
      <c r="AE608" s="304"/>
      <c r="AF608" s="304">
        <v>0</v>
      </c>
      <c r="AG608" s="304">
        <v>0</v>
      </c>
      <c r="AH608" s="304"/>
      <c r="AI608" s="304">
        <v>0</v>
      </c>
      <c r="AJ608" s="304">
        <v>0</v>
      </c>
      <c r="AK608" s="304"/>
      <c r="AL608" s="304">
        <v>72987</v>
      </c>
      <c r="AM608" s="304">
        <v>72987</v>
      </c>
      <c r="AN608" s="304"/>
      <c r="AO608" s="304">
        <v>0</v>
      </c>
      <c r="AP608" s="304">
        <v>0</v>
      </c>
      <c r="AQ608" s="304"/>
      <c r="AR608" s="304">
        <v>4940.5</v>
      </c>
      <c r="AS608" s="304">
        <v>0</v>
      </c>
      <c r="AT608" s="304"/>
      <c r="AU608" s="304">
        <v>73622</v>
      </c>
      <c r="AV608" s="304">
        <v>0</v>
      </c>
      <c r="AW608" s="304"/>
      <c r="AX608" s="304">
        <v>0</v>
      </c>
      <c r="AY608" s="304">
        <v>0</v>
      </c>
      <c r="AZ608" s="304"/>
      <c r="BA608" s="303">
        <v>114.5</v>
      </c>
      <c r="BB608" s="302">
        <v>0</v>
      </c>
      <c r="BC608" s="302"/>
      <c r="BD608" s="301"/>
      <c r="BE608" s="300"/>
      <c r="BF608" s="287"/>
    </row>
    <row r="609" spans="1:58" x14ac:dyDescent="0.3">
      <c r="A609" s="295"/>
      <c r="B609" s="353" t="s">
        <v>772</v>
      </c>
      <c r="C609" s="309">
        <v>614</v>
      </c>
      <c r="D609" s="312">
        <v>1</v>
      </c>
      <c r="E609" s="312">
        <v>13</v>
      </c>
      <c r="F609" s="311" t="s">
        <v>582</v>
      </c>
      <c r="G609" s="309" t="s">
        <v>256</v>
      </c>
      <c r="H609" s="310" t="s">
        <v>630</v>
      </c>
      <c r="I609" s="309" t="s">
        <v>462</v>
      </c>
      <c r="J609" s="308"/>
      <c r="K609" s="308"/>
      <c r="L609" s="308">
        <v>10101</v>
      </c>
      <c r="M609" s="307"/>
      <c r="N609" s="306"/>
      <c r="O609" s="305"/>
      <c r="P609" s="304">
        <v>848203</v>
      </c>
      <c r="Q609" s="304">
        <v>601184</v>
      </c>
      <c r="R609" s="304"/>
      <c r="S609" s="304"/>
      <c r="T609" s="304">
        <v>0</v>
      </c>
      <c r="U609" s="304">
        <v>0</v>
      </c>
      <c r="V609" s="304"/>
      <c r="W609" s="304">
        <v>212052</v>
      </c>
      <c r="X609" s="304">
        <v>212052</v>
      </c>
      <c r="Y609" s="304"/>
      <c r="Z609" s="304">
        <v>0</v>
      </c>
      <c r="AA609" s="304">
        <v>0</v>
      </c>
      <c r="AB609" s="304"/>
      <c r="AC609" s="304">
        <v>212051</v>
      </c>
      <c r="AD609" s="304">
        <v>212051</v>
      </c>
      <c r="AE609" s="304"/>
      <c r="AF609" s="304">
        <v>0</v>
      </c>
      <c r="AG609" s="304">
        <v>0</v>
      </c>
      <c r="AH609" s="304"/>
      <c r="AI609" s="304">
        <v>0</v>
      </c>
      <c r="AJ609" s="304">
        <v>0</v>
      </c>
      <c r="AK609" s="304"/>
      <c r="AL609" s="304">
        <v>177081</v>
      </c>
      <c r="AM609" s="304">
        <v>177081</v>
      </c>
      <c r="AN609" s="304"/>
      <c r="AO609" s="304">
        <v>0</v>
      </c>
      <c r="AP609" s="304">
        <v>0</v>
      </c>
      <c r="AQ609" s="304"/>
      <c r="AR609" s="304">
        <v>0</v>
      </c>
      <c r="AS609" s="304">
        <v>0</v>
      </c>
      <c r="AT609" s="304"/>
      <c r="AU609" s="304">
        <v>247019</v>
      </c>
      <c r="AV609" s="304">
        <v>0</v>
      </c>
      <c r="AW609" s="304"/>
      <c r="AX609" s="304">
        <v>0</v>
      </c>
      <c r="AY609" s="304">
        <v>0</v>
      </c>
      <c r="AZ609" s="304"/>
      <c r="BA609" s="303">
        <v>0</v>
      </c>
      <c r="BB609" s="302">
        <v>0</v>
      </c>
      <c r="BC609" s="302"/>
      <c r="BD609" s="301"/>
      <c r="BE609" s="300"/>
      <c r="BF609" s="287"/>
    </row>
    <row r="610" spans="1:58" x14ac:dyDescent="0.3">
      <c r="A610" s="295"/>
      <c r="B610" s="353" t="s">
        <v>772</v>
      </c>
      <c r="C610" s="309">
        <v>614</v>
      </c>
      <c r="D610" s="312">
        <v>1</v>
      </c>
      <c r="E610" s="312">
        <v>13</v>
      </c>
      <c r="F610" s="311" t="s">
        <v>582</v>
      </c>
      <c r="G610" s="309" t="s">
        <v>254</v>
      </c>
      <c r="H610" s="310" t="s">
        <v>624</v>
      </c>
      <c r="I610" s="309" t="s">
        <v>462</v>
      </c>
      <c r="J610" s="308"/>
      <c r="K610" s="308"/>
      <c r="L610" s="308">
        <v>10101</v>
      </c>
      <c r="M610" s="307"/>
      <c r="N610" s="306"/>
      <c r="O610" s="305"/>
      <c r="P610" s="304">
        <v>19006</v>
      </c>
      <c r="Q610" s="304">
        <v>14256</v>
      </c>
      <c r="R610" s="304"/>
      <c r="S610" s="304"/>
      <c r="T610" s="304">
        <v>0</v>
      </c>
      <c r="U610" s="304">
        <v>0</v>
      </c>
      <c r="V610" s="304"/>
      <c r="W610" s="304">
        <v>4752</v>
      </c>
      <c r="X610" s="304">
        <v>4752</v>
      </c>
      <c r="Y610" s="304"/>
      <c r="Z610" s="304">
        <v>0</v>
      </c>
      <c r="AA610" s="304">
        <v>0</v>
      </c>
      <c r="AB610" s="304"/>
      <c r="AC610" s="304">
        <v>6381</v>
      </c>
      <c r="AD610" s="304">
        <v>6381</v>
      </c>
      <c r="AE610" s="304"/>
      <c r="AF610" s="304">
        <v>0</v>
      </c>
      <c r="AG610" s="304">
        <v>0</v>
      </c>
      <c r="AH610" s="304"/>
      <c r="AI610" s="304">
        <v>0</v>
      </c>
      <c r="AJ610" s="304">
        <v>0</v>
      </c>
      <c r="AK610" s="304"/>
      <c r="AL610" s="304">
        <v>3123</v>
      </c>
      <c r="AM610" s="304">
        <v>3123</v>
      </c>
      <c r="AN610" s="304"/>
      <c r="AO610" s="304">
        <v>0</v>
      </c>
      <c r="AP610" s="304">
        <v>0</v>
      </c>
      <c r="AQ610" s="304"/>
      <c r="AR610" s="304">
        <v>0</v>
      </c>
      <c r="AS610" s="304">
        <v>0</v>
      </c>
      <c r="AT610" s="304"/>
      <c r="AU610" s="304">
        <v>4750</v>
      </c>
      <c r="AV610" s="304">
        <v>0</v>
      </c>
      <c r="AW610" s="304"/>
      <c r="AX610" s="304">
        <v>0</v>
      </c>
      <c r="AY610" s="304">
        <v>0</v>
      </c>
      <c r="AZ610" s="304"/>
      <c r="BA610" s="303">
        <v>0</v>
      </c>
      <c r="BB610" s="302">
        <v>0</v>
      </c>
      <c r="BC610" s="302"/>
      <c r="BD610" s="301"/>
      <c r="BE610" s="300"/>
      <c r="BF610" s="287"/>
    </row>
    <row r="611" spans="1:58" x14ac:dyDescent="0.3">
      <c r="A611" s="295"/>
      <c r="B611" s="353" t="s">
        <v>772</v>
      </c>
      <c r="C611" s="309">
        <v>614</v>
      </c>
      <c r="D611" s="312">
        <v>1</v>
      </c>
      <c r="E611" s="312">
        <v>13</v>
      </c>
      <c r="F611" s="311" t="s">
        <v>583</v>
      </c>
      <c r="G611" s="309" t="s">
        <v>253</v>
      </c>
      <c r="H611" s="310" t="s">
        <v>602</v>
      </c>
      <c r="I611" s="309" t="s">
        <v>407</v>
      </c>
      <c r="J611" s="308"/>
      <c r="K611" s="308"/>
      <c r="L611" s="308">
        <v>10101</v>
      </c>
      <c r="M611" s="307"/>
      <c r="N611" s="306"/>
      <c r="O611" s="305"/>
      <c r="P611" s="304">
        <v>35000</v>
      </c>
      <c r="Q611" s="304">
        <v>0</v>
      </c>
      <c r="R611" s="304"/>
      <c r="S611" s="304"/>
      <c r="T611" s="304">
        <v>0</v>
      </c>
      <c r="U611" s="304">
        <v>0</v>
      </c>
      <c r="V611" s="304"/>
      <c r="W611" s="304">
        <v>0</v>
      </c>
      <c r="X611" s="304">
        <v>0</v>
      </c>
      <c r="Y611" s="304"/>
      <c r="Z611" s="304">
        <v>0</v>
      </c>
      <c r="AA611" s="304">
        <v>0</v>
      </c>
      <c r="AB611" s="304"/>
      <c r="AC611" s="304">
        <v>0</v>
      </c>
      <c r="AD611" s="304">
        <v>0</v>
      </c>
      <c r="AE611" s="304"/>
      <c r="AF611" s="304">
        <v>0</v>
      </c>
      <c r="AG611" s="304">
        <v>0</v>
      </c>
      <c r="AH611" s="304"/>
      <c r="AI611" s="304">
        <v>0</v>
      </c>
      <c r="AJ611" s="304">
        <v>0</v>
      </c>
      <c r="AK611" s="304"/>
      <c r="AL611" s="304">
        <v>0</v>
      </c>
      <c r="AM611" s="304">
        <v>0</v>
      </c>
      <c r="AN611" s="304"/>
      <c r="AO611" s="304">
        <v>0</v>
      </c>
      <c r="AP611" s="304">
        <v>0</v>
      </c>
      <c r="AQ611" s="304"/>
      <c r="AR611" s="304">
        <v>0</v>
      </c>
      <c r="AS611" s="304">
        <v>0</v>
      </c>
      <c r="AT611" s="304"/>
      <c r="AU611" s="304">
        <v>0</v>
      </c>
      <c r="AV611" s="304">
        <v>0</v>
      </c>
      <c r="AW611" s="304"/>
      <c r="AX611" s="304">
        <v>35000</v>
      </c>
      <c r="AY611" s="304">
        <v>0</v>
      </c>
      <c r="AZ611" s="304"/>
      <c r="BA611" s="303">
        <v>0</v>
      </c>
      <c r="BB611" s="302">
        <v>0</v>
      </c>
      <c r="BC611" s="302"/>
      <c r="BD611" s="301"/>
      <c r="BE611" s="300"/>
      <c r="BF611" s="287"/>
    </row>
    <row r="612" spans="1:58" x14ac:dyDescent="0.3">
      <c r="A612" s="295"/>
      <c r="B612" s="353" t="s">
        <v>772</v>
      </c>
      <c r="C612" s="309">
        <v>614</v>
      </c>
      <c r="D612" s="312">
        <v>1</v>
      </c>
      <c r="E612" s="312">
        <v>13</v>
      </c>
      <c r="F612" s="311" t="s">
        <v>660</v>
      </c>
      <c r="G612" s="309" t="s">
        <v>265</v>
      </c>
      <c r="H612" s="310" t="s">
        <v>606</v>
      </c>
      <c r="I612" s="309" t="s">
        <v>413</v>
      </c>
      <c r="J612" s="308"/>
      <c r="K612" s="308"/>
      <c r="L612" s="308">
        <v>10101</v>
      </c>
      <c r="M612" s="307"/>
      <c r="N612" s="306"/>
      <c r="O612" s="305"/>
      <c r="P612" s="304">
        <v>42500</v>
      </c>
      <c r="Q612" s="304">
        <v>42500</v>
      </c>
      <c r="R612" s="304"/>
      <c r="S612" s="304"/>
      <c r="T612" s="304">
        <v>0</v>
      </c>
      <c r="U612" s="304">
        <v>0</v>
      </c>
      <c r="V612" s="304"/>
      <c r="W612" s="304">
        <v>0</v>
      </c>
      <c r="X612" s="304">
        <v>0</v>
      </c>
      <c r="Y612" s="304"/>
      <c r="Z612" s="304">
        <v>42500</v>
      </c>
      <c r="AA612" s="304">
        <v>42500</v>
      </c>
      <c r="AB612" s="304"/>
      <c r="AC612" s="304">
        <v>0</v>
      </c>
      <c r="AD612" s="304">
        <v>0</v>
      </c>
      <c r="AE612" s="304"/>
      <c r="AF612" s="304">
        <v>0</v>
      </c>
      <c r="AG612" s="304">
        <v>0</v>
      </c>
      <c r="AH612" s="304"/>
      <c r="AI612" s="304">
        <v>0</v>
      </c>
      <c r="AJ612" s="304">
        <v>0</v>
      </c>
      <c r="AK612" s="304"/>
      <c r="AL612" s="304">
        <v>0</v>
      </c>
      <c r="AM612" s="304">
        <v>0</v>
      </c>
      <c r="AN612" s="304"/>
      <c r="AO612" s="304">
        <v>0</v>
      </c>
      <c r="AP612" s="304">
        <v>0</v>
      </c>
      <c r="AQ612" s="304"/>
      <c r="AR612" s="304">
        <v>0</v>
      </c>
      <c r="AS612" s="304">
        <v>0</v>
      </c>
      <c r="AT612" s="304"/>
      <c r="AU612" s="304">
        <v>0</v>
      </c>
      <c r="AV612" s="304">
        <v>0</v>
      </c>
      <c r="AW612" s="304"/>
      <c r="AX612" s="304">
        <v>0</v>
      </c>
      <c r="AY612" s="304">
        <v>0</v>
      </c>
      <c r="AZ612" s="304"/>
      <c r="BA612" s="303">
        <v>0</v>
      </c>
      <c r="BB612" s="302">
        <v>0</v>
      </c>
      <c r="BC612" s="302"/>
      <c r="BD612" s="301"/>
      <c r="BE612" s="300"/>
      <c r="BF612" s="287"/>
    </row>
    <row r="613" spans="1:58" x14ac:dyDescent="0.3">
      <c r="A613" s="295"/>
      <c r="B613" s="353" t="s">
        <v>772</v>
      </c>
      <c r="C613" s="309">
        <v>614</v>
      </c>
      <c r="D613" s="312">
        <v>5</v>
      </c>
      <c r="E613" s="312">
        <v>3</v>
      </c>
      <c r="F613" s="311" t="s">
        <v>584</v>
      </c>
      <c r="G613" s="309" t="s">
        <v>253</v>
      </c>
      <c r="H613" s="310" t="s">
        <v>618</v>
      </c>
      <c r="I613" s="309" t="s">
        <v>448</v>
      </c>
      <c r="J613" s="308"/>
      <c r="K613" s="308"/>
      <c r="L613" s="308">
        <v>10101</v>
      </c>
      <c r="M613" s="307"/>
      <c r="N613" s="306"/>
      <c r="O613" s="305"/>
      <c r="P613" s="304">
        <v>523982.25</v>
      </c>
      <c r="Q613" s="304">
        <v>349321.5</v>
      </c>
      <c r="R613" s="304"/>
      <c r="S613" s="304"/>
      <c r="T613" s="304">
        <v>0</v>
      </c>
      <c r="U613" s="304">
        <v>0</v>
      </c>
      <c r="V613" s="304"/>
      <c r="W613" s="304">
        <v>24475.79</v>
      </c>
      <c r="X613" s="304">
        <v>24475.79</v>
      </c>
      <c r="Y613" s="304"/>
      <c r="Z613" s="304">
        <v>22100.41</v>
      </c>
      <c r="AA613" s="304">
        <v>22100.41</v>
      </c>
      <c r="AB613" s="304"/>
      <c r="AC613" s="304">
        <v>0</v>
      </c>
      <c r="AD613" s="304">
        <v>0</v>
      </c>
      <c r="AE613" s="304"/>
      <c r="AF613" s="304">
        <v>81508.350000000006</v>
      </c>
      <c r="AG613" s="304">
        <v>81508.350000000006</v>
      </c>
      <c r="AH613" s="304"/>
      <c r="AI613" s="304">
        <v>58220.25</v>
      </c>
      <c r="AJ613" s="304">
        <v>58220.25</v>
      </c>
      <c r="AK613" s="304"/>
      <c r="AL613" s="304">
        <v>46576.2</v>
      </c>
      <c r="AM613" s="304">
        <v>46576.2</v>
      </c>
      <c r="AN613" s="304"/>
      <c r="AO613" s="304">
        <v>58220.25</v>
      </c>
      <c r="AP613" s="304">
        <v>58220.25</v>
      </c>
      <c r="AQ613" s="304"/>
      <c r="AR613" s="304">
        <v>58220.25</v>
      </c>
      <c r="AS613" s="304">
        <v>58220.25</v>
      </c>
      <c r="AT613" s="304"/>
      <c r="AU613" s="304">
        <v>48397.59</v>
      </c>
      <c r="AV613" s="304">
        <v>0</v>
      </c>
      <c r="AW613" s="304"/>
      <c r="AX613" s="304">
        <v>104963.16</v>
      </c>
      <c r="AY613" s="304">
        <v>0</v>
      </c>
      <c r="AZ613" s="304"/>
      <c r="BA613" s="303">
        <v>21300</v>
      </c>
      <c r="BB613" s="302">
        <v>0</v>
      </c>
      <c r="BC613" s="302"/>
      <c r="BD613" s="301"/>
      <c r="BE613" s="300"/>
      <c r="BF613" s="287"/>
    </row>
    <row r="614" spans="1:58" x14ac:dyDescent="0.3">
      <c r="A614" s="295"/>
      <c r="B614" s="353" t="s">
        <v>772</v>
      </c>
      <c r="C614" s="309">
        <v>614</v>
      </c>
      <c r="D614" s="312">
        <v>5</v>
      </c>
      <c r="E614" s="312">
        <v>3</v>
      </c>
      <c r="F614" s="311" t="s">
        <v>584</v>
      </c>
      <c r="G614" s="309" t="s">
        <v>253</v>
      </c>
      <c r="H614" s="310" t="s">
        <v>602</v>
      </c>
      <c r="I614" s="309" t="s">
        <v>407</v>
      </c>
      <c r="J614" s="308"/>
      <c r="K614" s="308"/>
      <c r="L614" s="308">
        <v>10101</v>
      </c>
      <c r="M614" s="307"/>
      <c r="N614" s="306"/>
      <c r="O614" s="305"/>
      <c r="P614" s="304">
        <v>156736.89000000001</v>
      </c>
      <c r="Q614" s="304">
        <v>50000</v>
      </c>
      <c r="R614" s="304"/>
      <c r="S614" s="304"/>
      <c r="T614" s="304">
        <v>0</v>
      </c>
      <c r="U614" s="304">
        <v>0</v>
      </c>
      <c r="V614" s="304"/>
      <c r="W614" s="304">
        <v>0</v>
      </c>
      <c r="X614" s="304">
        <v>0</v>
      </c>
      <c r="Y614" s="304"/>
      <c r="Z614" s="304">
        <v>0</v>
      </c>
      <c r="AA614" s="304">
        <v>0</v>
      </c>
      <c r="AB614" s="304"/>
      <c r="AC614" s="304">
        <v>0</v>
      </c>
      <c r="AD614" s="304">
        <v>0</v>
      </c>
      <c r="AE614" s="304"/>
      <c r="AF614" s="304">
        <v>50000</v>
      </c>
      <c r="AG614" s="304">
        <v>50000</v>
      </c>
      <c r="AH614" s="304"/>
      <c r="AI614" s="304">
        <v>0</v>
      </c>
      <c r="AJ614" s="304">
        <v>0</v>
      </c>
      <c r="AK614" s="304"/>
      <c r="AL614" s="304">
        <v>0</v>
      </c>
      <c r="AM614" s="304">
        <v>0</v>
      </c>
      <c r="AN614" s="304"/>
      <c r="AO614" s="304">
        <v>0</v>
      </c>
      <c r="AP614" s="304">
        <v>0</v>
      </c>
      <c r="AQ614" s="304"/>
      <c r="AR614" s="304">
        <v>0</v>
      </c>
      <c r="AS614" s="304">
        <v>0</v>
      </c>
      <c r="AT614" s="304"/>
      <c r="AU614" s="304">
        <v>6950</v>
      </c>
      <c r="AV614" s="304">
        <v>0</v>
      </c>
      <c r="AW614" s="304"/>
      <c r="AX614" s="304">
        <v>99786.89</v>
      </c>
      <c r="AY614" s="304">
        <v>0</v>
      </c>
      <c r="AZ614" s="304"/>
      <c r="BA614" s="303">
        <v>0</v>
      </c>
      <c r="BB614" s="302">
        <v>0</v>
      </c>
      <c r="BC614" s="302"/>
      <c r="BD614" s="301"/>
      <c r="BE614" s="300"/>
      <c r="BF614" s="287"/>
    </row>
    <row r="615" spans="1:58" x14ac:dyDescent="0.3">
      <c r="A615" s="295"/>
      <c r="B615" s="353" t="s">
        <v>772</v>
      </c>
      <c r="C615" s="309">
        <v>614</v>
      </c>
      <c r="D615" s="312">
        <v>5</v>
      </c>
      <c r="E615" s="312">
        <v>3</v>
      </c>
      <c r="F615" s="311" t="s">
        <v>584</v>
      </c>
      <c r="G615" s="309" t="s">
        <v>253</v>
      </c>
      <c r="H615" s="310" t="s">
        <v>603</v>
      </c>
      <c r="I615" s="309" t="s">
        <v>408</v>
      </c>
      <c r="J615" s="308"/>
      <c r="K615" s="308"/>
      <c r="L615" s="308">
        <v>10101</v>
      </c>
      <c r="M615" s="307"/>
      <c r="N615" s="306"/>
      <c r="O615" s="305"/>
      <c r="P615" s="304">
        <v>3393.44</v>
      </c>
      <c r="Q615" s="304">
        <v>0</v>
      </c>
      <c r="R615" s="304"/>
      <c r="S615" s="304"/>
      <c r="T615" s="304">
        <v>0</v>
      </c>
      <c r="U615" s="304">
        <v>0</v>
      </c>
      <c r="V615" s="304"/>
      <c r="W615" s="304">
        <v>0</v>
      </c>
      <c r="X615" s="304">
        <v>0</v>
      </c>
      <c r="Y615" s="304"/>
      <c r="Z615" s="304">
        <v>0</v>
      </c>
      <c r="AA615" s="304">
        <v>0</v>
      </c>
      <c r="AB615" s="304"/>
      <c r="AC615" s="304">
        <v>0</v>
      </c>
      <c r="AD615" s="304">
        <v>0</v>
      </c>
      <c r="AE615" s="304"/>
      <c r="AF615" s="304">
        <v>0</v>
      </c>
      <c r="AG615" s="304">
        <v>0</v>
      </c>
      <c r="AH615" s="304"/>
      <c r="AI615" s="304">
        <v>0</v>
      </c>
      <c r="AJ615" s="304">
        <v>0</v>
      </c>
      <c r="AK615" s="304"/>
      <c r="AL615" s="304">
        <v>0</v>
      </c>
      <c r="AM615" s="304">
        <v>0</v>
      </c>
      <c r="AN615" s="304"/>
      <c r="AO615" s="304">
        <v>0</v>
      </c>
      <c r="AP615" s="304">
        <v>0</v>
      </c>
      <c r="AQ615" s="304"/>
      <c r="AR615" s="304">
        <v>0</v>
      </c>
      <c r="AS615" s="304">
        <v>0</v>
      </c>
      <c r="AT615" s="304"/>
      <c r="AU615" s="304">
        <v>3393.44</v>
      </c>
      <c r="AV615" s="304">
        <v>0</v>
      </c>
      <c r="AW615" s="304"/>
      <c r="AX615" s="304">
        <v>0</v>
      </c>
      <c r="AY615" s="304">
        <v>0</v>
      </c>
      <c r="AZ615" s="304"/>
      <c r="BA615" s="303">
        <v>0</v>
      </c>
      <c r="BB615" s="302">
        <v>0</v>
      </c>
      <c r="BC615" s="302"/>
      <c r="BD615" s="301"/>
      <c r="BE615" s="300"/>
      <c r="BF615" s="287"/>
    </row>
    <row r="616" spans="1:58" x14ac:dyDescent="0.3">
      <c r="A616" s="295"/>
      <c r="B616" s="353" t="s">
        <v>772</v>
      </c>
      <c r="C616" s="309">
        <v>614</v>
      </c>
      <c r="D616" s="312">
        <v>5</v>
      </c>
      <c r="E616" s="312">
        <v>3</v>
      </c>
      <c r="F616" s="311" t="s">
        <v>584</v>
      </c>
      <c r="G616" s="309" t="s">
        <v>253</v>
      </c>
      <c r="H616" s="310" t="s">
        <v>666</v>
      </c>
      <c r="I616" s="309" t="s">
        <v>667</v>
      </c>
      <c r="J616" s="308"/>
      <c r="K616" s="308"/>
      <c r="L616" s="308">
        <v>10101</v>
      </c>
      <c r="M616" s="307"/>
      <c r="N616" s="306"/>
      <c r="O616" s="305"/>
      <c r="P616" s="304">
        <v>98887.42</v>
      </c>
      <c r="Q616" s="304">
        <v>80117.02</v>
      </c>
      <c r="R616" s="304"/>
      <c r="S616" s="304"/>
      <c r="T616" s="304">
        <v>0</v>
      </c>
      <c r="U616" s="304">
        <v>0</v>
      </c>
      <c r="V616" s="304"/>
      <c r="W616" s="304">
        <v>0</v>
      </c>
      <c r="X616" s="304">
        <v>0</v>
      </c>
      <c r="Y616" s="304"/>
      <c r="Z616" s="304">
        <v>35580.86</v>
      </c>
      <c r="AA616" s="304">
        <v>35580.86</v>
      </c>
      <c r="AB616" s="304"/>
      <c r="AC616" s="304">
        <v>44536.160000000003</v>
      </c>
      <c r="AD616" s="304">
        <v>44536.160000000003</v>
      </c>
      <c r="AE616" s="304"/>
      <c r="AF616" s="304">
        <v>0</v>
      </c>
      <c r="AG616" s="304">
        <v>0</v>
      </c>
      <c r="AH616" s="304"/>
      <c r="AI616" s="304">
        <v>0</v>
      </c>
      <c r="AJ616" s="304">
        <v>0</v>
      </c>
      <c r="AK616" s="304"/>
      <c r="AL616" s="304">
        <v>0</v>
      </c>
      <c r="AM616" s="304">
        <v>0</v>
      </c>
      <c r="AN616" s="304"/>
      <c r="AO616" s="304">
        <v>0</v>
      </c>
      <c r="AP616" s="304">
        <v>0</v>
      </c>
      <c r="AQ616" s="304"/>
      <c r="AR616" s="304">
        <v>13333.56</v>
      </c>
      <c r="AS616" s="304">
        <v>0</v>
      </c>
      <c r="AT616" s="304"/>
      <c r="AU616" s="304">
        <v>5436.84</v>
      </c>
      <c r="AV616" s="304">
        <v>0</v>
      </c>
      <c r="AW616" s="304"/>
      <c r="AX616" s="304">
        <v>0</v>
      </c>
      <c r="AY616" s="304">
        <v>0</v>
      </c>
      <c r="AZ616" s="304"/>
      <c r="BA616" s="303">
        <v>0</v>
      </c>
      <c r="BB616" s="302">
        <v>0</v>
      </c>
      <c r="BC616" s="302"/>
      <c r="BD616" s="301"/>
      <c r="BE616" s="300"/>
      <c r="BF616" s="287"/>
    </row>
    <row r="617" spans="1:58" x14ac:dyDescent="0.3">
      <c r="A617" s="295"/>
      <c r="B617" s="286" t="s">
        <v>591</v>
      </c>
      <c r="C617" s="286"/>
      <c r="D617" s="286"/>
      <c r="E617" s="286"/>
      <c r="F617" s="286"/>
      <c r="G617" s="286"/>
      <c r="H617" s="286"/>
      <c r="I617" s="286"/>
      <c r="J617" s="286"/>
      <c r="K617" s="286"/>
      <c r="L617" s="286"/>
      <c r="M617" s="286"/>
      <c r="N617" s="286"/>
      <c r="O617" s="331"/>
      <c r="P617" s="317">
        <v>21487220</v>
      </c>
      <c r="Q617" s="313">
        <v>14464355.57</v>
      </c>
      <c r="R617" s="332"/>
      <c r="S617" s="333"/>
      <c r="T617" s="317">
        <v>265653.2</v>
      </c>
      <c r="U617" s="316">
        <v>265653.2</v>
      </c>
      <c r="V617" s="315"/>
      <c r="W617" s="317">
        <v>2303178.41</v>
      </c>
      <c r="X617" s="316">
        <v>2303178.41</v>
      </c>
      <c r="Y617" s="315"/>
      <c r="Z617" s="317">
        <v>2048974.26</v>
      </c>
      <c r="AA617" s="316">
        <v>2048974.26</v>
      </c>
      <c r="AB617" s="315"/>
      <c r="AC617" s="317">
        <v>1858703.72</v>
      </c>
      <c r="AD617" s="316">
        <v>1858703.72</v>
      </c>
      <c r="AE617" s="315"/>
      <c r="AF617" s="317">
        <v>1641483</v>
      </c>
      <c r="AG617" s="316">
        <v>1641483</v>
      </c>
      <c r="AH617" s="315"/>
      <c r="AI617" s="317">
        <v>1599505.78</v>
      </c>
      <c r="AJ617" s="316">
        <v>1599505.78</v>
      </c>
      <c r="AK617" s="315"/>
      <c r="AL617" s="317">
        <v>1817343.95</v>
      </c>
      <c r="AM617" s="316">
        <v>1817343.95</v>
      </c>
      <c r="AN617" s="315"/>
      <c r="AO617" s="317">
        <v>1465292.82</v>
      </c>
      <c r="AP617" s="316">
        <v>1465292.82</v>
      </c>
      <c r="AQ617" s="315"/>
      <c r="AR617" s="317">
        <v>1611301.03</v>
      </c>
      <c r="AS617" s="316">
        <v>1464220.43</v>
      </c>
      <c r="AT617" s="315"/>
      <c r="AU617" s="317">
        <v>2641123.6</v>
      </c>
      <c r="AV617" s="316">
        <v>0</v>
      </c>
      <c r="AW617" s="315"/>
      <c r="AX617" s="317">
        <v>1818475.72</v>
      </c>
      <c r="AY617" s="316">
        <v>0</v>
      </c>
      <c r="AZ617" s="315"/>
      <c r="BA617" s="314">
        <v>2416184.5099999998</v>
      </c>
      <c r="BB617" s="313">
        <v>0</v>
      </c>
      <c r="BC617" s="334"/>
      <c r="BD617" s="334"/>
      <c r="BE617" s="334"/>
      <c r="BF617" s="287"/>
    </row>
    <row r="618" spans="1:58" x14ac:dyDescent="0.3">
      <c r="A618" s="295"/>
      <c r="B618" s="353" t="s">
        <v>773</v>
      </c>
      <c r="C618" s="309">
        <v>614</v>
      </c>
      <c r="D618" s="312">
        <v>1</v>
      </c>
      <c r="E618" s="312">
        <v>13</v>
      </c>
      <c r="F618" s="311" t="s">
        <v>585</v>
      </c>
      <c r="G618" s="309" t="s">
        <v>253</v>
      </c>
      <c r="H618" s="310" t="s">
        <v>620</v>
      </c>
      <c r="I618" s="309" t="s">
        <v>460</v>
      </c>
      <c r="J618" s="308"/>
      <c r="K618" s="308"/>
      <c r="L618" s="308">
        <v>10101</v>
      </c>
      <c r="M618" s="307"/>
      <c r="N618" s="306"/>
      <c r="O618" s="305"/>
      <c r="P618" s="304">
        <v>5100</v>
      </c>
      <c r="Q618" s="304">
        <v>0</v>
      </c>
      <c r="R618" s="304"/>
      <c r="S618" s="304"/>
      <c r="T618" s="304">
        <v>0</v>
      </c>
      <c r="U618" s="304">
        <v>0</v>
      </c>
      <c r="V618" s="304"/>
      <c r="W618" s="304">
        <v>0</v>
      </c>
      <c r="X618" s="304">
        <v>0</v>
      </c>
      <c r="Y618" s="304"/>
      <c r="Z618" s="304">
        <v>0</v>
      </c>
      <c r="AA618" s="304">
        <v>0</v>
      </c>
      <c r="AB618" s="304"/>
      <c r="AC618" s="304">
        <v>0</v>
      </c>
      <c r="AD618" s="304">
        <v>0</v>
      </c>
      <c r="AE618" s="304"/>
      <c r="AF618" s="304">
        <v>0</v>
      </c>
      <c r="AG618" s="304">
        <v>0</v>
      </c>
      <c r="AH618" s="304"/>
      <c r="AI618" s="304">
        <v>0</v>
      </c>
      <c r="AJ618" s="304">
        <v>0</v>
      </c>
      <c r="AK618" s="304"/>
      <c r="AL618" s="304">
        <v>0</v>
      </c>
      <c r="AM618" s="304">
        <v>0</v>
      </c>
      <c r="AN618" s="304"/>
      <c r="AO618" s="304">
        <v>0</v>
      </c>
      <c r="AP618" s="304">
        <v>0</v>
      </c>
      <c r="AQ618" s="304"/>
      <c r="AR618" s="304">
        <v>0</v>
      </c>
      <c r="AS618" s="304">
        <v>0</v>
      </c>
      <c r="AT618" s="304"/>
      <c r="AU618" s="304">
        <v>5100</v>
      </c>
      <c r="AV618" s="304">
        <v>0</v>
      </c>
      <c r="AW618" s="304"/>
      <c r="AX618" s="304">
        <v>0</v>
      </c>
      <c r="AY618" s="304">
        <v>0</v>
      </c>
      <c r="AZ618" s="304"/>
      <c r="BA618" s="303">
        <v>0</v>
      </c>
      <c r="BB618" s="302">
        <v>0</v>
      </c>
      <c r="BC618" s="302"/>
      <c r="BD618" s="301"/>
      <c r="BE618" s="300"/>
      <c r="BF618" s="287"/>
    </row>
    <row r="619" spans="1:58" x14ac:dyDescent="0.3">
      <c r="A619" s="295"/>
      <c r="B619" s="353" t="s">
        <v>773</v>
      </c>
      <c r="C619" s="309">
        <v>614</v>
      </c>
      <c r="D619" s="312">
        <v>1</v>
      </c>
      <c r="E619" s="312">
        <v>13</v>
      </c>
      <c r="F619" s="311" t="s">
        <v>585</v>
      </c>
      <c r="G619" s="309" t="s">
        <v>253</v>
      </c>
      <c r="H619" s="310" t="s">
        <v>604</v>
      </c>
      <c r="I619" s="309" t="s">
        <v>409</v>
      </c>
      <c r="J619" s="308"/>
      <c r="K619" s="308"/>
      <c r="L619" s="308">
        <v>10101</v>
      </c>
      <c r="M619" s="307"/>
      <c r="N619" s="306"/>
      <c r="O619" s="305"/>
      <c r="P619" s="304">
        <v>16660.11</v>
      </c>
      <c r="Q619" s="304">
        <v>10200</v>
      </c>
      <c r="R619" s="304"/>
      <c r="S619" s="304"/>
      <c r="T619" s="304">
        <v>0</v>
      </c>
      <c r="U619" s="304">
        <v>0</v>
      </c>
      <c r="V619" s="304"/>
      <c r="W619" s="304">
        <v>0</v>
      </c>
      <c r="X619" s="304">
        <v>0</v>
      </c>
      <c r="Y619" s="304"/>
      <c r="Z619" s="304">
        <v>0</v>
      </c>
      <c r="AA619" s="304">
        <v>0</v>
      </c>
      <c r="AB619" s="304"/>
      <c r="AC619" s="304">
        <v>0</v>
      </c>
      <c r="AD619" s="304">
        <v>0</v>
      </c>
      <c r="AE619" s="304"/>
      <c r="AF619" s="304">
        <v>10200</v>
      </c>
      <c r="AG619" s="304">
        <v>10200</v>
      </c>
      <c r="AH619" s="304"/>
      <c r="AI619" s="304">
        <v>0</v>
      </c>
      <c r="AJ619" s="304">
        <v>0</v>
      </c>
      <c r="AK619" s="304"/>
      <c r="AL619" s="304">
        <v>0</v>
      </c>
      <c r="AM619" s="304">
        <v>0</v>
      </c>
      <c r="AN619" s="304"/>
      <c r="AO619" s="304">
        <v>0</v>
      </c>
      <c r="AP619" s="304">
        <v>0</v>
      </c>
      <c r="AQ619" s="304"/>
      <c r="AR619" s="304">
        <v>0</v>
      </c>
      <c r="AS619" s="304">
        <v>0</v>
      </c>
      <c r="AT619" s="304"/>
      <c r="AU619" s="304">
        <v>6460.11</v>
      </c>
      <c r="AV619" s="304">
        <v>0</v>
      </c>
      <c r="AW619" s="304"/>
      <c r="AX619" s="304">
        <v>0</v>
      </c>
      <c r="AY619" s="304">
        <v>0</v>
      </c>
      <c r="AZ619" s="304"/>
      <c r="BA619" s="303">
        <v>0</v>
      </c>
      <c r="BB619" s="302">
        <v>0</v>
      </c>
      <c r="BC619" s="302"/>
      <c r="BD619" s="301"/>
      <c r="BE619" s="300"/>
      <c r="BF619" s="287"/>
    </row>
    <row r="620" spans="1:58" x14ac:dyDescent="0.3">
      <c r="A620" s="295"/>
      <c r="B620" s="353" t="s">
        <v>773</v>
      </c>
      <c r="C620" s="309">
        <v>614</v>
      </c>
      <c r="D620" s="312">
        <v>4</v>
      </c>
      <c r="E620" s="312">
        <v>9</v>
      </c>
      <c r="F620" s="311" t="s">
        <v>586</v>
      </c>
      <c r="G620" s="309" t="s">
        <v>253</v>
      </c>
      <c r="H620" s="310" t="s">
        <v>602</v>
      </c>
      <c r="I620" s="309" t="s">
        <v>407</v>
      </c>
      <c r="J620" s="308"/>
      <c r="K620" s="308"/>
      <c r="L620" s="308">
        <v>10101</v>
      </c>
      <c r="M620" s="307"/>
      <c r="N620" s="306"/>
      <c r="O620" s="305"/>
      <c r="P620" s="304">
        <v>937370.22</v>
      </c>
      <c r="Q620" s="304">
        <v>917520.8</v>
      </c>
      <c r="R620" s="304"/>
      <c r="S620" s="304"/>
      <c r="T620" s="304">
        <v>0</v>
      </c>
      <c r="U620" s="304">
        <v>0</v>
      </c>
      <c r="V620" s="304"/>
      <c r="W620" s="304">
        <v>0</v>
      </c>
      <c r="X620" s="304">
        <v>0</v>
      </c>
      <c r="Y620" s="304"/>
      <c r="Z620" s="304">
        <v>0</v>
      </c>
      <c r="AA620" s="304">
        <v>0</v>
      </c>
      <c r="AB620" s="304"/>
      <c r="AC620" s="304">
        <v>0</v>
      </c>
      <c r="AD620" s="304">
        <v>0</v>
      </c>
      <c r="AE620" s="304"/>
      <c r="AF620" s="304">
        <v>499520.8</v>
      </c>
      <c r="AG620" s="304">
        <v>499520.8</v>
      </c>
      <c r="AH620" s="304"/>
      <c r="AI620" s="304">
        <v>418000</v>
      </c>
      <c r="AJ620" s="304">
        <v>418000</v>
      </c>
      <c r="AK620" s="304"/>
      <c r="AL620" s="304">
        <v>0</v>
      </c>
      <c r="AM620" s="304">
        <v>0</v>
      </c>
      <c r="AN620" s="304"/>
      <c r="AO620" s="304">
        <v>0</v>
      </c>
      <c r="AP620" s="304">
        <v>0</v>
      </c>
      <c r="AQ620" s="304"/>
      <c r="AR620" s="304">
        <v>0</v>
      </c>
      <c r="AS620" s="304">
        <v>0</v>
      </c>
      <c r="AT620" s="304"/>
      <c r="AU620" s="304">
        <v>19849.419999999998</v>
      </c>
      <c r="AV620" s="304">
        <v>0</v>
      </c>
      <c r="AW620" s="304"/>
      <c r="AX620" s="304">
        <v>0</v>
      </c>
      <c r="AY620" s="304">
        <v>0</v>
      </c>
      <c r="AZ620" s="304"/>
      <c r="BA620" s="303">
        <v>0</v>
      </c>
      <c r="BB620" s="302">
        <v>0</v>
      </c>
      <c r="BC620" s="302"/>
      <c r="BD620" s="301"/>
      <c r="BE620" s="300"/>
      <c r="BF620" s="287"/>
    </row>
    <row r="621" spans="1:58" x14ac:dyDescent="0.3">
      <c r="A621" s="295"/>
      <c r="B621" s="353" t="s">
        <v>773</v>
      </c>
      <c r="C621" s="309">
        <v>614</v>
      </c>
      <c r="D621" s="312">
        <v>4</v>
      </c>
      <c r="E621" s="312">
        <v>9</v>
      </c>
      <c r="F621" s="311" t="s">
        <v>587</v>
      </c>
      <c r="G621" s="309" t="s">
        <v>253</v>
      </c>
      <c r="H621" s="310" t="s">
        <v>602</v>
      </c>
      <c r="I621" s="309" t="s">
        <v>407</v>
      </c>
      <c r="J621" s="308"/>
      <c r="K621" s="308"/>
      <c r="L621" s="308">
        <v>10101</v>
      </c>
      <c r="M621" s="307"/>
      <c r="N621" s="306"/>
      <c r="O621" s="305"/>
      <c r="P621" s="304">
        <v>4413011.3899999997</v>
      </c>
      <c r="Q621" s="304">
        <v>3283133.82</v>
      </c>
      <c r="R621" s="304"/>
      <c r="S621" s="304"/>
      <c r="T621" s="304">
        <v>0</v>
      </c>
      <c r="U621" s="304">
        <v>0</v>
      </c>
      <c r="V621" s="304"/>
      <c r="W621" s="304">
        <v>1164945.29</v>
      </c>
      <c r="X621" s="304">
        <v>1164945.29</v>
      </c>
      <c r="Y621" s="304"/>
      <c r="Z621" s="304">
        <v>637850</v>
      </c>
      <c r="AA621" s="304">
        <v>637850</v>
      </c>
      <c r="AB621" s="304"/>
      <c r="AC621" s="304">
        <v>0</v>
      </c>
      <c r="AD621" s="304">
        <v>0</v>
      </c>
      <c r="AE621" s="304"/>
      <c r="AF621" s="304">
        <v>1132829.72</v>
      </c>
      <c r="AG621" s="304">
        <v>1132829.72</v>
      </c>
      <c r="AH621" s="304"/>
      <c r="AI621" s="304">
        <v>0</v>
      </c>
      <c r="AJ621" s="304">
        <v>0</v>
      </c>
      <c r="AK621" s="304"/>
      <c r="AL621" s="304">
        <v>231906.28</v>
      </c>
      <c r="AM621" s="304">
        <v>231906.28</v>
      </c>
      <c r="AN621" s="304"/>
      <c r="AO621" s="304">
        <v>0</v>
      </c>
      <c r="AP621" s="304">
        <v>0</v>
      </c>
      <c r="AQ621" s="304"/>
      <c r="AR621" s="304">
        <v>115602.53</v>
      </c>
      <c r="AS621" s="304">
        <v>115602.53</v>
      </c>
      <c r="AT621" s="304"/>
      <c r="AU621" s="304">
        <v>622100.1</v>
      </c>
      <c r="AV621" s="304">
        <v>0</v>
      </c>
      <c r="AW621" s="304"/>
      <c r="AX621" s="304">
        <v>196097.47</v>
      </c>
      <c r="AY621" s="304">
        <v>0</v>
      </c>
      <c r="AZ621" s="304"/>
      <c r="BA621" s="303">
        <v>311680</v>
      </c>
      <c r="BB621" s="302">
        <v>0</v>
      </c>
      <c r="BC621" s="302"/>
      <c r="BD621" s="301"/>
      <c r="BE621" s="300"/>
      <c r="BF621" s="287"/>
    </row>
    <row r="622" spans="1:58" x14ac:dyDescent="0.3">
      <c r="A622" s="295"/>
      <c r="B622" s="353" t="s">
        <v>773</v>
      </c>
      <c r="C622" s="309">
        <v>614</v>
      </c>
      <c r="D622" s="312">
        <v>4</v>
      </c>
      <c r="E622" s="312">
        <v>9</v>
      </c>
      <c r="F622" s="311" t="s">
        <v>587</v>
      </c>
      <c r="G622" s="309" t="s">
        <v>253</v>
      </c>
      <c r="H622" s="310" t="s">
        <v>620</v>
      </c>
      <c r="I622" s="309" t="s">
        <v>460</v>
      </c>
      <c r="J622" s="308"/>
      <c r="K622" s="308"/>
      <c r="L622" s="308">
        <v>10101</v>
      </c>
      <c r="M622" s="307"/>
      <c r="N622" s="306"/>
      <c r="O622" s="305"/>
      <c r="P622" s="304">
        <v>232020</v>
      </c>
      <c r="Q622" s="304">
        <v>232020</v>
      </c>
      <c r="R622" s="304"/>
      <c r="S622" s="304"/>
      <c r="T622" s="304">
        <v>0</v>
      </c>
      <c r="U622" s="304">
        <v>0</v>
      </c>
      <c r="V622" s="304"/>
      <c r="W622" s="304">
        <v>0</v>
      </c>
      <c r="X622" s="304">
        <v>0</v>
      </c>
      <c r="Y622" s="304"/>
      <c r="Z622" s="304">
        <v>0</v>
      </c>
      <c r="AA622" s="304">
        <v>0</v>
      </c>
      <c r="AB622" s="304"/>
      <c r="AC622" s="304">
        <v>0</v>
      </c>
      <c r="AD622" s="304">
        <v>0</v>
      </c>
      <c r="AE622" s="304"/>
      <c r="AF622" s="304">
        <v>0</v>
      </c>
      <c r="AG622" s="304">
        <v>0</v>
      </c>
      <c r="AH622" s="304"/>
      <c r="AI622" s="304">
        <v>0</v>
      </c>
      <c r="AJ622" s="304">
        <v>0</v>
      </c>
      <c r="AK622" s="304"/>
      <c r="AL622" s="304">
        <v>0</v>
      </c>
      <c r="AM622" s="304">
        <v>0</v>
      </c>
      <c r="AN622" s="304"/>
      <c r="AO622" s="304">
        <v>0</v>
      </c>
      <c r="AP622" s="304">
        <v>0</v>
      </c>
      <c r="AQ622" s="304"/>
      <c r="AR622" s="304">
        <v>232020</v>
      </c>
      <c r="AS622" s="304">
        <v>232020</v>
      </c>
      <c r="AT622" s="304"/>
      <c r="AU622" s="304">
        <v>0</v>
      </c>
      <c r="AV622" s="304">
        <v>0</v>
      </c>
      <c r="AW622" s="304"/>
      <c r="AX622" s="304">
        <v>0</v>
      </c>
      <c r="AY622" s="304">
        <v>0</v>
      </c>
      <c r="AZ622" s="304"/>
      <c r="BA622" s="303">
        <v>0</v>
      </c>
      <c r="BB622" s="302">
        <v>0</v>
      </c>
      <c r="BC622" s="302"/>
      <c r="BD622" s="301"/>
      <c r="BE622" s="300"/>
      <c r="BF622" s="287"/>
    </row>
    <row r="623" spans="1:58" x14ac:dyDescent="0.3">
      <c r="A623" s="295"/>
      <c r="B623" s="353" t="s">
        <v>773</v>
      </c>
      <c r="C623" s="309">
        <v>614</v>
      </c>
      <c r="D623" s="312">
        <v>4</v>
      </c>
      <c r="E623" s="312">
        <v>9</v>
      </c>
      <c r="F623" s="311" t="s">
        <v>671</v>
      </c>
      <c r="G623" s="309" t="s">
        <v>253</v>
      </c>
      <c r="H623" s="310" t="s">
        <v>602</v>
      </c>
      <c r="I623" s="309" t="s">
        <v>407</v>
      </c>
      <c r="J623" s="308"/>
      <c r="K623" s="308"/>
      <c r="L623" s="308">
        <v>10101</v>
      </c>
      <c r="M623" s="307"/>
      <c r="N623" s="306"/>
      <c r="O623" s="305"/>
      <c r="P623" s="304">
        <v>126288</v>
      </c>
      <c r="Q623" s="304">
        <v>126288</v>
      </c>
      <c r="R623" s="304"/>
      <c r="S623" s="304"/>
      <c r="T623" s="304">
        <v>0</v>
      </c>
      <c r="U623" s="304">
        <v>0</v>
      </c>
      <c r="V623" s="304"/>
      <c r="W623" s="304">
        <v>0</v>
      </c>
      <c r="X623" s="304">
        <v>0</v>
      </c>
      <c r="Y623" s="304"/>
      <c r="Z623" s="304">
        <v>0</v>
      </c>
      <c r="AA623" s="304">
        <v>0</v>
      </c>
      <c r="AB623" s="304"/>
      <c r="AC623" s="304">
        <v>0</v>
      </c>
      <c r="AD623" s="304">
        <v>0</v>
      </c>
      <c r="AE623" s="304"/>
      <c r="AF623" s="304">
        <v>44200</v>
      </c>
      <c r="AG623" s="304">
        <v>44200</v>
      </c>
      <c r="AH623" s="304"/>
      <c r="AI623" s="304">
        <v>0</v>
      </c>
      <c r="AJ623" s="304">
        <v>0</v>
      </c>
      <c r="AK623" s="304"/>
      <c r="AL623" s="304">
        <v>0</v>
      </c>
      <c r="AM623" s="304">
        <v>0</v>
      </c>
      <c r="AN623" s="304"/>
      <c r="AO623" s="304">
        <v>17088</v>
      </c>
      <c r="AP623" s="304">
        <v>17088</v>
      </c>
      <c r="AQ623" s="304"/>
      <c r="AR623" s="304">
        <v>65000</v>
      </c>
      <c r="AS623" s="304">
        <v>65000</v>
      </c>
      <c r="AT623" s="304"/>
      <c r="AU623" s="304">
        <v>0</v>
      </c>
      <c r="AV623" s="304">
        <v>0</v>
      </c>
      <c r="AW623" s="304"/>
      <c r="AX623" s="304">
        <v>0</v>
      </c>
      <c r="AY623" s="304">
        <v>0</v>
      </c>
      <c r="AZ623" s="304"/>
      <c r="BA623" s="303">
        <v>0</v>
      </c>
      <c r="BB623" s="302">
        <v>0</v>
      </c>
      <c r="BC623" s="302"/>
      <c r="BD623" s="301"/>
      <c r="BE623" s="300"/>
      <c r="BF623" s="287"/>
    </row>
    <row r="624" spans="1:58" x14ac:dyDescent="0.3">
      <c r="A624" s="295"/>
      <c r="B624" s="353" t="s">
        <v>773</v>
      </c>
      <c r="C624" s="309">
        <v>614</v>
      </c>
      <c r="D624" s="312">
        <v>4</v>
      </c>
      <c r="E624" s="312">
        <v>9</v>
      </c>
      <c r="F624" s="311" t="s">
        <v>671</v>
      </c>
      <c r="G624" s="309" t="s">
        <v>253</v>
      </c>
      <c r="H624" s="310" t="s">
        <v>603</v>
      </c>
      <c r="I624" s="309" t="s">
        <v>408</v>
      </c>
      <c r="J624" s="308"/>
      <c r="K624" s="308"/>
      <c r="L624" s="308">
        <v>10101</v>
      </c>
      <c r="M624" s="307"/>
      <c r="N624" s="306"/>
      <c r="O624" s="305"/>
      <c r="P624" s="304">
        <v>820024</v>
      </c>
      <c r="Q624" s="304">
        <v>694085</v>
      </c>
      <c r="R624" s="304"/>
      <c r="S624" s="304"/>
      <c r="T624" s="304">
        <v>0</v>
      </c>
      <c r="U624" s="304">
        <v>0</v>
      </c>
      <c r="V624" s="304"/>
      <c r="W624" s="304">
        <v>0</v>
      </c>
      <c r="X624" s="304">
        <v>0</v>
      </c>
      <c r="Y624" s="304"/>
      <c r="Z624" s="304">
        <v>14400</v>
      </c>
      <c r="AA624" s="304">
        <v>14400</v>
      </c>
      <c r="AB624" s="304"/>
      <c r="AC624" s="304">
        <v>88088</v>
      </c>
      <c r="AD624" s="304">
        <v>88088</v>
      </c>
      <c r="AE624" s="304"/>
      <c r="AF624" s="304">
        <v>33600</v>
      </c>
      <c r="AG624" s="304">
        <v>33600</v>
      </c>
      <c r="AH624" s="304"/>
      <c r="AI624" s="304">
        <v>300000</v>
      </c>
      <c r="AJ624" s="304">
        <v>300000</v>
      </c>
      <c r="AK624" s="304"/>
      <c r="AL624" s="304">
        <v>0</v>
      </c>
      <c r="AM624" s="304">
        <v>0</v>
      </c>
      <c r="AN624" s="304"/>
      <c r="AO624" s="304">
        <v>44397</v>
      </c>
      <c r="AP624" s="304">
        <v>44397</v>
      </c>
      <c r="AQ624" s="304"/>
      <c r="AR624" s="304">
        <v>213600</v>
      </c>
      <c r="AS624" s="304">
        <v>213600</v>
      </c>
      <c r="AT624" s="304"/>
      <c r="AU624" s="304">
        <v>125939</v>
      </c>
      <c r="AV624" s="304">
        <v>0</v>
      </c>
      <c r="AW624" s="304"/>
      <c r="AX624" s="304">
        <v>0</v>
      </c>
      <c r="AY624" s="304">
        <v>0</v>
      </c>
      <c r="AZ624" s="304"/>
      <c r="BA624" s="303">
        <v>0</v>
      </c>
      <c r="BB624" s="302">
        <v>0</v>
      </c>
      <c r="BC624" s="302"/>
      <c r="BD624" s="301"/>
      <c r="BE624" s="300"/>
      <c r="BF624" s="287"/>
    </row>
    <row r="625" spans="1:58" x14ac:dyDescent="0.3">
      <c r="A625" s="295"/>
      <c r="B625" s="353" t="s">
        <v>773</v>
      </c>
      <c r="C625" s="309">
        <v>614</v>
      </c>
      <c r="D625" s="312">
        <v>4</v>
      </c>
      <c r="E625" s="312">
        <v>9</v>
      </c>
      <c r="F625" s="311" t="s">
        <v>672</v>
      </c>
      <c r="G625" s="309" t="s">
        <v>253</v>
      </c>
      <c r="H625" s="310" t="s">
        <v>602</v>
      </c>
      <c r="I625" s="309" t="s">
        <v>407</v>
      </c>
      <c r="J625" s="308"/>
      <c r="K625" s="308"/>
      <c r="L625" s="308">
        <v>10101</v>
      </c>
      <c r="M625" s="307"/>
      <c r="N625" s="306"/>
      <c r="O625" s="305"/>
      <c r="P625" s="304">
        <v>1450940.61</v>
      </c>
      <c r="Q625" s="304">
        <v>1450940.61</v>
      </c>
      <c r="R625" s="304"/>
      <c r="S625" s="304"/>
      <c r="T625" s="304">
        <v>0</v>
      </c>
      <c r="U625" s="304">
        <v>0</v>
      </c>
      <c r="V625" s="304"/>
      <c r="W625" s="304">
        <v>0</v>
      </c>
      <c r="X625" s="304">
        <v>0</v>
      </c>
      <c r="Y625" s="304"/>
      <c r="Z625" s="304">
        <v>0</v>
      </c>
      <c r="AA625" s="304">
        <v>0</v>
      </c>
      <c r="AB625" s="304"/>
      <c r="AC625" s="304">
        <v>0</v>
      </c>
      <c r="AD625" s="304">
        <v>0</v>
      </c>
      <c r="AE625" s="304"/>
      <c r="AF625" s="304">
        <v>0</v>
      </c>
      <c r="AG625" s="304">
        <v>0</v>
      </c>
      <c r="AH625" s="304"/>
      <c r="AI625" s="304">
        <v>1345060.9</v>
      </c>
      <c r="AJ625" s="304">
        <v>1345060.9</v>
      </c>
      <c r="AK625" s="304"/>
      <c r="AL625" s="304">
        <v>105879.71</v>
      </c>
      <c r="AM625" s="304">
        <v>105879.71</v>
      </c>
      <c r="AN625" s="304"/>
      <c r="AO625" s="304">
        <v>0</v>
      </c>
      <c r="AP625" s="304">
        <v>0</v>
      </c>
      <c r="AQ625" s="304"/>
      <c r="AR625" s="304">
        <v>0</v>
      </c>
      <c r="AS625" s="304">
        <v>0</v>
      </c>
      <c r="AT625" s="304"/>
      <c r="AU625" s="304">
        <v>0</v>
      </c>
      <c r="AV625" s="304">
        <v>0</v>
      </c>
      <c r="AW625" s="304"/>
      <c r="AX625" s="304">
        <v>0</v>
      </c>
      <c r="AY625" s="304">
        <v>0</v>
      </c>
      <c r="AZ625" s="304"/>
      <c r="BA625" s="303">
        <v>0</v>
      </c>
      <c r="BB625" s="302">
        <v>0</v>
      </c>
      <c r="BC625" s="302"/>
      <c r="BD625" s="301"/>
      <c r="BE625" s="300"/>
      <c r="BF625" s="287"/>
    </row>
    <row r="626" spans="1:58" x14ac:dyDescent="0.3">
      <c r="A626" s="295"/>
      <c r="B626" s="353" t="s">
        <v>773</v>
      </c>
      <c r="C626" s="309">
        <v>614</v>
      </c>
      <c r="D626" s="312">
        <v>4</v>
      </c>
      <c r="E626" s="312">
        <v>9</v>
      </c>
      <c r="F626" s="311" t="s">
        <v>673</v>
      </c>
      <c r="G626" s="309" t="s">
        <v>674</v>
      </c>
      <c r="H626" s="310" t="s">
        <v>620</v>
      </c>
      <c r="I626" s="309" t="s">
        <v>460</v>
      </c>
      <c r="J626" s="308"/>
      <c r="K626" s="308"/>
      <c r="L626" s="308">
        <v>10112</v>
      </c>
      <c r="M626" s="307"/>
      <c r="N626" s="306"/>
      <c r="O626" s="305"/>
      <c r="P626" s="304">
        <v>1000000</v>
      </c>
      <c r="Q626" s="304">
        <v>153242.26999999999</v>
      </c>
      <c r="R626" s="304"/>
      <c r="S626" s="304"/>
      <c r="T626" s="304">
        <v>0</v>
      </c>
      <c r="U626" s="304">
        <v>0</v>
      </c>
      <c r="V626" s="304"/>
      <c r="W626" s="304">
        <v>0</v>
      </c>
      <c r="X626" s="304">
        <v>0</v>
      </c>
      <c r="Y626" s="304"/>
      <c r="Z626" s="304">
        <v>0</v>
      </c>
      <c r="AA626" s="304">
        <v>0</v>
      </c>
      <c r="AB626" s="304"/>
      <c r="AC626" s="304">
        <v>0</v>
      </c>
      <c r="AD626" s="304">
        <v>0</v>
      </c>
      <c r="AE626" s="304"/>
      <c r="AF626" s="304">
        <v>0</v>
      </c>
      <c r="AG626" s="304">
        <v>0</v>
      </c>
      <c r="AH626" s="304"/>
      <c r="AI626" s="304">
        <v>0</v>
      </c>
      <c r="AJ626" s="304">
        <v>0</v>
      </c>
      <c r="AK626" s="304"/>
      <c r="AL626" s="304">
        <v>0</v>
      </c>
      <c r="AM626" s="304">
        <v>0</v>
      </c>
      <c r="AN626" s="304"/>
      <c r="AO626" s="304">
        <v>153242.26999999999</v>
      </c>
      <c r="AP626" s="304">
        <v>153242.26999999999</v>
      </c>
      <c r="AQ626" s="304"/>
      <c r="AR626" s="304">
        <v>0</v>
      </c>
      <c r="AS626" s="304">
        <v>0</v>
      </c>
      <c r="AT626" s="304"/>
      <c r="AU626" s="304">
        <v>846757.73</v>
      </c>
      <c r="AV626" s="304">
        <v>0</v>
      </c>
      <c r="AW626" s="304"/>
      <c r="AX626" s="304">
        <v>0</v>
      </c>
      <c r="AY626" s="304">
        <v>0</v>
      </c>
      <c r="AZ626" s="304"/>
      <c r="BA626" s="303">
        <v>0</v>
      </c>
      <c r="BB626" s="302">
        <v>0</v>
      </c>
      <c r="BC626" s="302"/>
      <c r="BD626" s="301"/>
      <c r="BE626" s="300"/>
      <c r="BF626" s="287"/>
    </row>
    <row r="627" spans="1:58" x14ac:dyDescent="0.3">
      <c r="A627" s="295"/>
      <c r="B627" s="353" t="s">
        <v>773</v>
      </c>
      <c r="C627" s="309">
        <v>614</v>
      </c>
      <c r="D627" s="312">
        <v>4</v>
      </c>
      <c r="E627" s="312">
        <v>9</v>
      </c>
      <c r="F627" s="311" t="s">
        <v>673</v>
      </c>
      <c r="G627" s="309" t="s">
        <v>674</v>
      </c>
      <c r="H627" s="310" t="s">
        <v>620</v>
      </c>
      <c r="I627" s="309" t="s">
        <v>460</v>
      </c>
      <c r="J627" s="308"/>
      <c r="K627" s="308"/>
      <c r="L627" s="308">
        <v>10306</v>
      </c>
      <c r="M627" s="307"/>
      <c r="N627" s="306"/>
      <c r="O627" s="305" t="s">
        <v>641</v>
      </c>
      <c r="P627" s="304">
        <v>99000000</v>
      </c>
      <c r="Q627" s="304">
        <v>15170984.529999999</v>
      </c>
      <c r="R627" s="304"/>
      <c r="S627" s="304"/>
      <c r="T627" s="304">
        <v>0</v>
      </c>
      <c r="U627" s="304">
        <v>0</v>
      </c>
      <c r="V627" s="304"/>
      <c r="W627" s="304">
        <v>0</v>
      </c>
      <c r="X627" s="304">
        <v>0</v>
      </c>
      <c r="Y627" s="304"/>
      <c r="Z627" s="304">
        <v>0</v>
      </c>
      <c r="AA627" s="304">
        <v>0</v>
      </c>
      <c r="AB627" s="304"/>
      <c r="AC627" s="304">
        <v>0</v>
      </c>
      <c r="AD627" s="304">
        <v>0</v>
      </c>
      <c r="AE627" s="304"/>
      <c r="AF627" s="304">
        <v>0</v>
      </c>
      <c r="AG627" s="304">
        <v>0</v>
      </c>
      <c r="AH627" s="304"/>
      <c r="AI627" s="304">
        <v>0</v>
      </c>
      <c r="AJ627" s="304">
        <v>0</v>
      </c>
      <c r="AK627" s="304"/>
      <c r="AL627" s="304">
        <v>0</v>
      </c>
      <c r="AM627" s="304">
        <v>0</v>
      </c>
      <c r="AN627" s="304"/>
      <c r="AO627" s="304">
        <v>15170984.529999999</v>
      </c>
      <c r="AP627" s="304">
        <v>15170984.529999999</v>
      </c>
      <c r="AQ627" s="304"/>
      <c r="AR627" s="304">
        <v>0</v>
      </c>
      <c r="AS627" s="304">
        <v>0</v>
      </c>
      <c r="AT627" s="304"/>
      <c r="AU627" s="304">
        <v>49430999.799999997</v>
      </c>
      <c r="AV627" s="304">
        <v>0</v>
      </c>
      <c r="AW627" s="304"/>
      <c r="AX627" s="304">
        <v>34398015.670000002</v>
      </c>
      <c r="AY627" s="304">
        <v>0</v>
      </c>
      <c r="AZ627" s="304"/>
      <c r="BA627" s="303">
        <v>0</v>
      </c>
      <c r="BB627" s="302">
        <v>0</v>
      </c>
      <c r="BC627" s="302"/>
      <c r="BD627" s="301"/>
      <c r="BE627" s="300"/>
      <c r="BF627" s="287"/>
    </row>
    <row r="628" spans="1:58" x14ac:dyDescent="0.3">
      <c r="A628" s="295"/>
      <c r="B628" s="353" t="s">
        <v>773</v>
      </c>
      <c r="C628" s="309">
        <v>614</v>
      </c>
      <c r="D628" s="312">
        <v>4</v>
      </c>
      <c r="E628" s="312">
        <v>9</v>
      </c>
      <c r="F628" s="311" t="s">
        <v>588</v>
      </c>
      <c r="G628" s="309" t="s">
        <v>253</v>
      </c>
      <c r="H628" s="310" t="s">
        <v>602</v>
      </c>
      <c r="I628" s="309" t="s">
        <v>407</v>
      </c>
      <c r="J628" s="308"/>
      <c r="K628" s="308"/>
      <c r="L628" s="308">
        <v>10112</v>
      </c>
      <c r="M628" s="307"/>
      <c r="N628" s="306"/>
      <c r="O628" s="305"/>
      <c r="P628" s="304">
        <v>2490212</v>
      </c>
      <c r="Q628" s="304">
        <v>2361313.86</v>
      </c>
      <c r="R628" s="304"/>
      <c r="S628" s="304"/>
      <c r="T628" s="304">
        <v>0</v>
      </c>
      <c r="U628" s="304">
        <v>0</v>
      </c>
      <c r="V628" s="304"/>
      <c r="W628" s="304">
        <v>0</v>
      </c>
      <c r="X628" s="304">
        <v>0</v>
      </c>
      <c r="Y628" s="304"/>
      <c r="Z628" s="304">
        <v>0</v>
      </c>
      <c r="AA628" s="304">
        <v>0</v>
      </c>
      <c r="AB628" s="304"/>
      <c r="AC628" s="304">
        <v>0</v>
      </c>
      <c r="AD628" s="304">
        <v>0</v>
      </c>
      <c r="AE628" s="304"/>
      <c r="AF628" s="304">
        <v>1286548.3899999999</v>
      </c>
      <c r="AG628" s="304">
        <v>1286548.3899999999</v>
      </c>
      <c r="AH628" s="304"/>
      <c r="AI628" s="304">
        <v>0</v>
      </c>
      <c r="AJ628" s="304">
        <v>0</v>
      </c>
      <c r="AK628" s="304"/>
      <c r="AL628" s="304">
        <v>622859.87</v>
      </c>
      <c r="AM628" s="304">
        <v>622859.87</v>
      </c>
      <c r="AN628" s="304"/>
      <c r="AO628" s="304">
        <v>174079.8</v>
      </c>
      <c r="AP628" s="304">
        <v>174079.8</v>
      </c>
      <c r="AQ628" s="304"/>
      <c r="AR628" s="304">
        <v>277825.8</v>
      </c>
      <c r="AS628" s="304">
        <v>277825.8</v>
      </c>
      <c r="AT628" s="304"/>
      <c r="AU628" s="304">
        <v>0</v>
      </c>
      <c r="AV628" s="304">
        <v>0</v>
      </c>
      <c r="AW628" s="304"/>
      <c r="AX628" s="304">
        <v>0</v>
      </c>
      <c r="AY628" s="304">
        <v>0</v>
      </c>
      <c r="AZ628" s="304"/>
      <c r="BA628" s="303">
        <v>128898.14</v>
      </c>
      <c r="BB628" s="302">
        <v>0</v>
      </c>
      <c r="BC628" s="302"/>
      <c r="BD628" s="301"/>
      <c r="BE628" s="300"/>
      <c r="BF628" s="287"/>
    </row>
    <row r="629" spans="1:58" x14ac:dyDescent="0.3">
      <c r="A629" s="295"/>
      <c r="B629" s="353" t="s">
        <v>773</v>
      </c>
      <c r="C629" s="309">
        <v>614</v>
      </c>
      <c r="D629" s="312">
        <v>4</v>
      </c>
      <c r="E629" s="312">
        <v>9</v>
      </c>
      <c r="F629" s="311" t="s">
        <v>588</v>
      </c>
      <c r="G629" s="309" t="s">
        <v>253</v>
      </c>
      <c r="H629" s="310" t="s">
        <v>602</v>
      </c>
      <c r="I629" s="309" t="s">
        <v>407</v>
      </c>
      <c r="J629" s="308"/>
      <c r="K629" s="308"/>
      <c r="L629" s="308">
        <v>10306</v>
      </c>
      <c r="M629" s="307"/>
      <c r="N629" s="306"/>
      <c r="O629" s="305"/>
      <c r="P629" s="304">
        <v>0</v>
      </c>
      <c r="Q629" s="304">
        <v>0</v>
      </c>
      <c r="R629" s="304"/>
      <c r="S629" s="304"/>
      <c r="T629" s="304">
        <v>0</v>
      </c>
      <c r="U629" s="304">
        <v>0</v>
      </c>
      <c r="V629" s="304"/>
      <c r="W629" s="304">
        <v>0</v>
      </c>
      <c r="X629" s="304">
        <v>0</v>
      </c>
      <c r="Y629" s="304"/>
      <c r="Z629" s="304">
        <v>0</v>
      </c>
      <c r="AA629" s="304">
        <v>0</v>
      </c>
      <c r="AB629" s="304"/>
      <c r="AC629" s="304">
        <v>0</v>
      </c>
      <c r="AD629" s="304">
        <v>0</v>
      </c>
      <c r="AE629" s="304"/>
      <c r="AF629" s="304">
        <v>0</v>
      </c>
      <c r="AG629" s="304">
        <v>0</v>
      </c>
      <c r="AH629" s="304"/>
      <c r="AI629" s="304">
        <v>0</v>
      </c>
      <c r="AJ629" s="304">
        <v>0</v>
      </c>
      <c r="AK629" s="304"/>
      <c r="AL629" s="304">
        <v>0</v>
      </c>
      <c r="AM629" s="304">
        <v>0</v>
      </c>
      <c r="AN629" s="304"/>
      <c r="AO629" s="304">
        <v>0</v>
      </c>
      <c r="AP629" s="304">
        <v>0</v>
      </c>
      <c r="AQ629" s="304"/>
      <c r="AR629" s="304">
        <v>0</v>
      </c>
      <c r="AS629" s="304">
        <v>0</v>
      </c>
      <c r="AT629" s="304"/>
      <c r="AU629" s="304">
        <v>0</v>
      </c>
      <c r="AV629" s="304">
        <v>0</v>
      </c>
      <c r="AW629" s="304"/>
      <c r="AX629" s="304">
        <v>0</v>
      </c>
      <c r="AY629" s="304">
        <v>0</v>
      </c>
      <c r="AZ629" s="304"/>
      <c r="BA629" s="303">
        <v>0</v>
      </c>
      <c r="BB629" s="302">
        <v>0</v>
      </c>
      <c r="BC629" s="302"/>
      <c r="BD629" s="301"/>
      <c r="BE629" s="300"/>
      <c r="BF629" s="287"/>
    </row>
    <row r="630" spans="1:58" x14ac:dyDescent="0.3">
      <c r="A630" s="295"/>
      <c r="B630" s="353" t="s">
        <v>773</v>
      </c>
      <c r="C630" s="309">
        <v>614</v>
      </c>
      <c r="D630" s="312">
        <v>4</v>
      </c>
      <c r="E630" s="312">
        <v>9</v>
      </c>
      <c r="F630" s="311" t="s">
        <v>588</v>
      </c>
      <c r="G630" s="309" t="s">
        <v>253</v>
      </c>
      <c r="H630" s="310" t="s">
        <v>602</v>
      </c>
      <c r="I630" s="309" t="s">
        <v>407</v>
      </c>
      <c r="J630" s="308"/>
      <c r="K630" s="308"/>
      <c r="L630" s="308">
        <v>10306</v>
      </c>
      <c r="M630" s="307"/>
      <c r="N630" s="306"/>
      <c r="O630" s="305" t="s">
        <v>337</v>
      </c>
      <c r="P630" s="304">
        <v>47313985.229999997</v>
      </c>
      <c r="Q630" s="304">
        <v>44864963.340000004</v>
      </c>
      <c r="R630" s="304"/>
      <c r="S630" s="304"/>
      <c r="T630" s="304">
        <v>0</v>
      </c>
      <c r="U630" s="304">
        <v>0</v>
      </c>
      <c r="V630" s="304"/>
      <c r="W630" s="304">
        <v>0</v>
      </c>
      <c r="X630" s="304">
        <v>0</v>
      </c>
      <c r="Y630" s="304"/>
      <c r="Z630" s="304">
        <v>0</v>
      </c>
      <c r="AA630" s="304">
        <v>0</v>
      </c>
      <c r="AB630" s="304"/>
      <c r="AC630" s="304">
        <v>0</v>
      </c>
      <c r="AD630" s="304">
        <v>0</v>
      </c>
      <c r="AE630" s="304"/>
      <c r="AF630" s="304">
        <v>24444419.379999999</v>
      </c>
      <c r="AG630" s="304">
        <v>24444419.379999999</v>
      </c>
      <c r="AH630" s="304"/>
      <c r="AI630" s="304">
        <v>0</v>
      </c>
      <c r="AJ630" s="304">
        <v>0</v>
      </c>
      <c r="AK630" s="304"/>
      <c r="AL630" s="304">
        <v>11834337.560000001</v>
      </c>
      <c r="AM630" s="304">
        <v>11834337.560000001</v>
      </c>
      <c r="AN630" s="304"/>
      <c r="AO630" s="304">
        <v>3307516.2</v>
      </c>
      <c r="AP630" s="304">
        <v>3307516.2</v>
      </c>
      <c r="AQ630" s="304"/>
      <c r="AR630" s="304">
        <v>5278690.2</v>
      </c>
      <c r="AS630" s="304">
        <v>5278690.2</v>
      </c>
      <c r="AT630" s="304"/>
      <c r="AU630" s="304">
        <v>0</v>
      </c>
      <c r="AV630" s="304">
        <v>0</v>
      </c>
      <c r="AW630" s="304"/>
      <c r="AX630" s="304">
        <v>0</v>
      </c>
      <c r="AY630" s="304">
        <v>0</v>
      </c>
      <c r="AZ630" s="304"/>
      <c r="BA630" s="303">
        <v>2449021.89</v>
      </c>
      <c r="BB630" s="302">
        <v>0</v>
      </c>
      <c r="BC630" s="302"/>
      <c r="BD630" s="301"/>
      <c r="BE630" s="300"/>
      <c r="BF630" s="287"/>
    </row>
    <row r="631" spans="1:58" x14ac:dyDescent="0.3">
      <c r="A631" s="295"/>
      <c r="B631" s="353" t="s">
        <v>773</v>
      </c>
      <c r="C631" s="309">
        <v>614</v>
      </c>
      <c r="D631" s="312">
        <v>4</v>
      </c>
      <c r="E631" s="312">
        <v>9</v>
      </c>
      <c r="F631" s="311" t="s">
        <v>699</v>
      </c>
      <c r="G631" s="309" t="s">
        <v>674</v>
      </c>
      <c r="H631" s="310" t="s">
        <v>669</v>
      </c>
      <c r="I631" s="309" t="s">
        <v>670</v>
      </c>
      <c r="J631" s="308"/>
      <c r="K631" s="308"/>
      <c r="L631" s="308">
        <v>10112</v>
      </c>
      <c r="M631" s="307"/>
      <c r="N631" s="306"/>
      <c r="O631" s="305"/>
      <c r="P631" s="304">
        <v>153790.43</v>
      </c>
      <c r="Q631" s="304">
        <v>0</v>
      </c>
      <c r="R631" s="304"/>
      <c r="S631" s="304"/>
      <c r="T631" s="304">
        <v>0</v>
      </c>
      <c r="U631" s="304">
        <v>0</v>
      </c>
      <c r="V631" s="304"/>
      <c r="W631" s="304">
        <v>0</v>
      </c>
      <c r="X631" s="304">
        <v>0</v>
      </c>
      <c r="Y631" s="304"/>
      <c r="Z631" s="304">
        <v>0</v>
      </c>
      <c r="AA631" s="304">
        <v>0</v>
      </c>
      <c r="AB631" s="304"/>
      <c r="AC631" s="304">
        <v>0</v>
      </c>
      <c r="AD631" s="304">
        <v>0</v>
      </c>
      <c r="AE631" s="304"/>
      <c r="AF631" s="304">
        <v>0</v>
      </c>
      <c r="AG631" s="304">
        <v>0</v>
      </c>
      <c r="AH631" s="304"/>
      <c r="AI631" s="304">
        <v>0</v>
      </c>
      <c r="AJ631" s="304">
        <v>0</v>
      </c>
      <c r="AK631" s="304"/>
      <c r="AL631" s="304">
        <v>0</v>
      </c>
      <c r="AM631" s="304">
        <v>0</v>
      </c>
      <c r="AN631" s="304"/>
      <c r="AO631" s="304">
        <v>0</v>
      </c>
      <c r="AP631" s="304">
        <v>0</v>
      </c>
      <c r="AQ631" s="304"/>
      <c r="AR631" s="304">
        <v>0</v>
      </c>
      <c r="AS631" s="304">
        <v>0</v>
      </c>
      <c r="AT631" s="304"/>
      <c r="AU631" s="304">
        <v>153790.43</v>
      </c>
      <c r="AV631" s="304">
        <v>0</v>
      </c>
      <c r="AW631" s="304"/>
      <c r="AX631" s="304">
        <v>0</v>
      </c>
      <c r="AY631" s="304">
        <v>0</v>
      </c>
      <c r="AZ631" s="304"/>
      <c r="BA631" s="303">
        <v>0</v>
      </c>
      <c r="BB631" s="302">
        <v>0</v>
      </c>
      <c r="BC631" s="302"/>
      <c r="BD631" s="301"/>
      <c r="BE631" s="300"/>
      <c r="BF631" s="287"/>
    </row>
    <row r="632" spans="1:58" x14ac:dyDescent="0.3">
      <c r="A632" s="295"/>
      <c r="B632" s="353" t="s">
        <v>773</v>
      </c>
      <c r="C632" s="309">
        <v>614</v>
      </c>
      <c r="D632" s="312">
        <v>4</v>
      </c>
      <c r="E632" s="312">
        <v>9</v>
      </c>
      <c r="F632" s="311" t="s">
        <v>699</v>
      </c>
      <c r="G632" s="309" t="s">
        <v>674</v>
      </c>
      <c r="H632" s="310" t="s">
        <v>669</v>
      </c>
      <c r="I632" s="309" t="s">
        <v>670</v>
      </c>
      <c r="J632" s="308"/>
      <c r="K632" s="308"/>
      <c r="L632" s="308">
        <v>10306</v>
      </c>
      <c r="M632" s="307"/>
      <c r="N632" s="306"/>
      <c r="O632" s="305" t="s">
        <v>707</v>
      </c>
      <c r="P632" s="304">
        <v>15225252.57</v>
      </c>
      <c r="Q632" s="304">
        <v>0</v>
      </c>
      <c r="R632" s="304"/>
      <c r="S632" s="304"/>
      <c r="T632" s="304">
        <v>0</v>
      </c>
      <c r="U632" s="304">
        <v>0</v>
      </c>
      <c r="V632" s="304"/>
      <c r="W632" s="304">
        <v>0</v>
      </c>
      <c r="X632" s="304">
        <v>0</v>
      </c>
      <c r="Y632" s="304"/>
      <c r="Z632" s="304">
        <v>0</v>
      </c>
      <c r="AA632" s="304">
        <v>0</v>
      </c>
      <c r="AB632" s="304"/>
      <c r="AC632" s="304">
        <v>0</v>
      </c>
      <c r="AD632" s="304">
        <v>0</v>
      </c>
      <c r="AE632" s="304"/>
      <c r="AF632" s="304">
        <v>0</v>
      </c>
      <c r="AG632" s="304">
        <v>0</v>
      </c>
      <c r="AH632" s="304"/>
      <c r="AI632" s="304">
        <v>0</v>
      </c>
      <c r="AJ632" s="304">
        <v>0</v>
      </c>
      <c r="AK632" s="304"/>
      <c r="AL632" s="304">
        <v>0</v>
      </c>
      <c r="AM632" s="304">
        <v>0</v>
      </c>
      <c r="AN632" s="304"/>
      <c r="AO632" s="304">
        <v>0</v>
      </c>
      <c r="AP632" s="304">
        <v>0</v>
      </c>
      <c r="AQ632" s="304"/>
      <c r="AR632" s="304">
        <v>0</v>
      </c>
      <c r="AS632" s="304">
        <v>0</v>
      </c>
      <c r="AT632" s="304"/>
      <c r="AU632" s="304">
        <v>15225252.57</v>
      </c>
      <c r="AV632" s="304">
        <v>0</v>
      </c>
      <c r="AW632" s="304"/>
      <c r="AX632" s="304">
        <v>0</v>
      </c>
      <c r="AY632" s="304">
        <v>0</v>
      </c>
      <c r="AZ632" s="304"/>
      <c r="BA632" s="303">
        <v>0</v>
      </c>
      <c r="BB632" s="302">
        <v>0</v>
      </c>
      <c r="BC632" s="302"/>
      <c r="BD632" s="301"/>
      <c r="BE632" s="300"/>
      <c r="BF632" s="287"/>
    </row>
    <row r="633" spans="1:58" x14ac:dyDescent="0.3">
      <c r="A633" s="295"/>
      <c r="B633" s="353" t="s">
        <v>773</v>
      </c>
      <c r="C633" s="309">
        <v>614</v>
      </c>
      <c r="D633" s="312">
        <v>4</v>
      </c>
      <c r="E633" s="312">
        <v>12</v>
      </c>
      <c r="F633" s="311" t="s">
        <v>589</v>
      </c>
      <c r="G633" s="309" t="s">
        <v>264</v>
      </c>
      <c r="H633" s="310" t="s">
        <v>599</v>
      </c>
      <c r="I633" s="309" t="s">
        <v>403</v>
      </c>
      <c r="J633" s="308"/>
      <c r="K633" s="308"/>
      <c r="L633" s="308">
        <v>10101</v>
      </c>
      <c r="M633" s="307"/>
      <c r="N633" s="306"/>
      <c r="O633" s="305"/>
      <c r="P633" s="304">
        <v>3788026.58</v>
      </c>
      <c r="Q633" s="304">
        <v>2614709.62</v>
      </c>
      <c r="R633" s="304"/>
      <c r="S633" s="304"/>
      <c r="T633" s="304">
        <v>89378.82</v>
      </c>
      <c r="U633" s="304">
        <v>89378.82</v>
      </c>
      <c r="V633" s="304"/>
      <c r="W633" s="304">
        <v>355146.28</v>
      </c>
      <c r="X633" s="304">
        <v>355146.28</v>
      </c>
      <c r="Y633" s="304"/>
      <c r="Z633" s="304">
        <v>437812.7</v>
      </c>
      <c r="AA633" s="304">
        <v>437812.7</v>
      </c>
      <c r="AB633" s="304"/>
      <c r="AC633" s="304">
        <v>347317.06</v>
      </c>
      <c r="AD633" s="304">
        <v>347317.06</v>
      </c>
      <c r="AE633" s="304"/>
      <c r="AF633" s="304">
        <v>211333.48</v>
      </c>
      <c r="AG633" s="304">
        <v>211333.48</v>
      </c>
      <c r="AH633" s="304"/>
      <c r="AI633" s="304">
        <v>321858.89</v>
      </c>
      <c r="AJ633" s="304">
        <v>321858.89</v>
      </c>
      <c r="AK633" s="304"/>
      <c r="AL633" s="304">
        <v>308866.78999999998</v>
      </c>
      <c r="AM633" s="304">
        <v>308866.78999999998</v>
      </c>
      <c r="AN633" s="304"/>
      <c r="AO633" s="304">
        <v>232741.29</v>
      </c>
      <c r="AP633" s="304">
        <v>232741.29</v>
      </c>
      <c r="AQ633" s="304"/>
      <c r="AR633" s="304">
        <v>310254.31</v>
      </c>
      <c r="AS633" s="304">
        <v>310254.31</v>
      </c>
      <c r="AT633" s="304"/>
      <c r="AU633" s="304">
        <v>478190.38</v>
      </c>
      <c r="AV633" s="304">
        <v>0</v>
      </c>
      <c r="AW633" s="304"/>
      <c r="AX633" s="304">
        <v>332387.7</v>
      </c>
      <c r="AY633" s="304">
        <v>0</v>
      </c>
      <c r="AZ633" s="304"/>
      <c r="BA633" s="303">
        <v>362738.88</v>
      </c>
      <c r="BB633" s="302">
        <v>0</v>
      </c>
      <c r="BC633" s="302"/>
      <c r="BD633" s="301"/>
      <c r="BE633" s="300"/>
      <c r="BF633" s="287"/>
    </row>
    <row r="634" spans="1:58" x14ac:dyDescent="0.3">
      <c r="A634" s="295"/>
      <c r="B634" s="353" t="s">
        <v>773</v>
      </c>
      <c r="C634" s="309">
        <v>614</v>
      </c>
      <c r="D634" s="312">
        <v>4</v>
      </c>
      <c r="E634" s="312">
        <v>12</v>
      </c>
      <c r="F634" s="311" t="s">
        <v>589</v>
      </c>
      <c r="G634" s="309" t="s">
        <v>264</v>
      </c>
      <c r="H634" s="310" t="s">
        <v>631</v>
      </c>
      <c r="I634" s="309" t="s">
        <v>572</v>
      </c>
      <c r="J634" s="308"/>
      <c r="K634" s="308"/>
      <c r="L634" s="308">
        <v>10101</v>
      </c>
      <c r="M634" s="307"/>
      <c r="N634" s="306"/>
      <c r="O634" s="305"/>
      <c r="P634" s="304">
        <v>15000</v>
      </c>
      <c r="Q634" s="304">
        <v>9249.69</v>
      </c>
      <c r="R634" s="304"/>
      <c r="S634" s="304"/>
      <c r="T634" s="304">
        <v>0</v>
      </c>
      <c r="U634" s="304">
        <v>0</v>
      </c>
      <c r="V634" s="304"/>
      <c r="W634" s="304">
        <v>0</v>
      </c>
      <c r="X634" s="304">
        <v>0</v>
      </c>
      <c r="Y634" s="304"/>
      <c r="Z634" s="304">
        <v>5287.11</v>
      </c>
      <c r="AA634" s="304">
        <v>5287.11</v>
      </c>
      <c r="AB634" s="304"/>
      <c r="AC634" s="304">
        <v>0</v>
      </c>
      <c r="AD634" s="304">
        <v>0</v>
      </c>
      <c r="AE634" s="304"/>
      <c r="AF634" s="304">
        <v>0</v>
      </c>
      <c r="AG634" s="304">
        <v>0</v>
      </c>
      <c r="AH634" s="304"/>
      <c r="AI634" s="304">
        <v>3161.61</v>
      </c>
      <c r="AJ634" s="304">
        <v>3161.61</v>
      </c>
      <c r="AK634" s="304"/>
      <c r="AL634" s="304">
        <v>0</v>
      </c>
      <c r="AM634" s="304">
        <v>0</v>
      </c>
      <c r="AN634" s="304"/>
      <c r="AO634" s="304">
        <v>0</v>
      </c>
      <c r="AP634" s="304">
        <v>0</v>
      </c>
      <c r="AQ634" s="304"/>
      <c r="AR634" s="304">
        <v>800.97</v>
      </c>
      <c r="AS634" s="304">
        <v>800.97</v>
      </c>
      <c r="AT634" s="304"/>
      <c r="AU634" s="304">
        <v>5750.31</v>
      </c>
      <c r="AV634" s="304">
        <v>0</v>
      </c>
      <c r="AW634" s="304"/>
      <c r="AX634" s="304">
        <v>0</v>
      </c>
      <c r="AY634" s="304">
        <v>0</v>
      </c>
      <c r="AZ634" s="304"/>
      <c r="BA634" s="303">
        <v>0</v>
      </c>
      <c r="BB634" s="302">
        <v>0</v>
      </c>
      <c r="BC634" s="302"/>
      <c r="BD634" s="301"/>
      <c r="BE634" s="300"/>
      <c r="BF634" s="287"/>
    </row>
    <row r="635" spans="1:58" x14ac:dyDescent="0.3">
      <c r="A635" s="295"/>
      <c r="B635" s="353" t="s">
        <v>773</v>
      </c>
      <c r="C635" s="309">
        <v>614</v>
      </c>
      <c r="D635" s="312">
        <v>4</v>
      </c>
      <c r="E635" s="312">
        <v>12</v>
      </c>
      <c r="F635" s="311" t="s">
        <v>589</v>
      </c>
      <c r="G635" s="309" t="s">
        <v>265</v>
      </c>
      <c r="H635" s="310" t="s">
        <v>603</v>
      </c>
      <c r="I635" s="309" t="s">
        <v>408</v>
      </c>
      <c r="J635" s="308"/>
      <c r="K635" s="308"/>
      <c r="L635" s="308">
        <v>10101</v>
      </c>
      <c r="M635" s="307"/>
      <c r="N635" s="306"/>
      <c r="O635" s="305"/>
      <c r="P635" s="304">
        <v>4280</v>
      </c>
      <c r="Q635" s="304">
        <v>4280</v>
      </c>
      <c r="R635" s="304"/>
      <c r="S635" s="304"/>
      <c r="T635" s="304">
        <v>0</v>
      </c>
      <c r="U635" s="304">
        <v>0</v>
      </c>
      <c r="V635" s="304"/>
      <c r="W635" s="304">
        <v>4280</v>
      </c>
      <c r="X635" s="304">
        <v>4280</v>
      </c>
      <c r="Y635" s="304"/>
      <c r="Z635" s="304">
        <v>0</v>
      </c>
      <c r="AA635" s="304">
        <v>0</v>
      </c>
      <c r="AB635" s="304"/>
      <c r="AC635" s="304">
        <v>0</v>
      </c>
      <c r="AD635" s="304">
        <v>0</v>
      </c>
      <c r="AE635" s="304"/>
      <c r="AF635" s="304">
        <v>0</v>
      </c>
      <c r="AG635" s="304">
        <v>0</v>
      </c>
      <c r="AH635" s="304"/>
      <c r="AI635" s="304">
        <v>0</v>
      </c>
      <c r="AJ635" s="304">
        <v>0</v>
      </c>
      <c r="AK635" s="304"/>
      <c r="AL635" s="304">
        <v>0</v>
      </c>
      <c r="AM635" s="304">
        <v>0</v>
      </c>
      <c r="AN635" s="304"/>
      <c r="AO635" s="304">
        <v>0</v>
      </c>
      <c r="AP635" s="304">
        <v>0</v>
      </c>
      <c r="AQ635" s="304"/>
      <c r="AR635" s="304">
        <v>0</v>
      </c>
      <c r="AS635" s="304">
        <v>0</v>
      </c>
      <c r="AT635" s="304"/>
      <c r="AU635" s="304">
        <v>0</v>
      </c>
      <c r="AV635" s="304">
        <v>0</v>
      </c>
      <c r="AW635" s="304"/>
      <c r="AX635" s="304">
        <v>0</v>
      </c>
      <c r="AY635" s="304">
        <v>0</v>
      </c>
      <c r="AZ635" s="304"/>
      <c r="BA635" s="303">
        <v>0</v>
      </c>
      <c r="BB635" s="302">
        <v>0</v>
      </c>
      <c r="BC635" s="302"/>
      <c r="BD635" s="301"/>
      <c r="BE635" s="300"/>
      <c r="BF635" s="287"/>
    </row>
    <row r="636" spans="1:58" x14ac:dyDescent="0.3">
      <c r="A636" s="295"/>
      <c r="B636" s="353" t="s">
        <v>773</v>
      </c>
      <c r="C636" s="309">
        <v>614</v>
      </c>
      <c r="D636" s="312">
        <v>4</v>
      </c>
      <c r="E636" s="312">
        <v>12</v>
      </c>
      <c r="F636" s="311" t="s">
        <v>589</v>
      </c>
      <c r="G636" s="309" t="s">
        <v>266</v>
      </c>
      <c r="H636" s="310" t="s">
        <v>600</v>
      </c>
      <c r="I636" s="309" t="s">
        <v>404</v>
      </c>
      <c r="J636" s="308"/>
      <c r="K636" s="308"/>
      <c r="L636" s="308">
        <v>10101</v>
      </c>
      <c r="M636" s="307"/>
      <c r="N636" s="306"/>
      <c r="O636" s="305"/>
      <c r="P636" s="304">
        <v>1148514.07</v>
      </c>
      <c r="Q636" s="304">
        <v>736970.39</v>
      </c>
      <c r="R636" s="304"/>
      <c r="S636" s="304"/>
      <c r="T636" s="304">
        <v>0</v>
      </c>
      <c r="U636" s="304">
        <v>0</v>
      </c>
      <c r="V636" s="304"/>
      <c r="W636" s="304">
        <v>89365.41</v>
      </c>
      <c r="X636" s="304">
        <v>89365.41</v>
      </c>
      <c r="Y636" s="304"/>
      <c r="Z636" s="304">
        <v>85861.56</v>
      </c>
      <c r="AA636" s="304">
        <v>85861.56</v>
      </c>
      <c r="AB636" s="304"/>
      <c r="AC636" s="304">
        <v>147305.04999999999</v>
      </c>
      <c r="AD636" s="304">
        <v>147305.04999999999</v>
      </c>
      <c r="AE636" s="304"/>
      <c r="AF636" s="304">
        <v>79071.83</v>
      </c>
      <c r="AG636" s="304">
        <v>79071.83</v>
      </c>
      <c r="AH636" s="304"/>
      <c r="AI636" s="304">
        <v>76781.23</v>
      </c>
      <c r="AJ636" s="304">
        <v>76781.23</v>
      </c>
      <c r="AK636" s="304"/>
      <c r="AL636" s="304">
        <v>92885.27</v>
      </c>
      <c r="AM636" s="304">
        <v>92885.27</v>
      </c>
      <c r="AN636" s="304"/>
      <c r="AO636" s="304">
        <v>90090.18</v>
      </c>
      <c r="AP636" s="304">
        <v>90090.18</v>
      </c>
      <c r="AQ636" s="304"/>
      <c r="AR636" s="304">
        <v>75609.86</v>
      </c>
      <c r="AS636" s="304">
        <v>75609.86</v>
      </c>
      <c r="AT636" s="304"/>
      <c r="AU636" s="304">
        <v>180189.61</v>
      </c>
      <c r="AV636" s="304">
        <v>0</v>
      </c>
      <c r="AW636" s="304"/>
      <c r="AX636" s="304">
        <v>126353.1</v>
      </c>
      <c r="AY636" s="304">
        <v>0</v>
      </c>
      <c r="AZ636" s="304"/>
      <c r="BA636" s="303">
        <v>105000.97</v>
      </c>
      <c r="BB636" s="302">
        <v>0</v>
      </c>
      <c r="BC636" s="302"/>
      <c r="BD636" s="301"/>
      <c r="BE636" s="300"/>
      <c r="BF636" s="287"/>
    </row>
    <row r="637" spans="1:58" x14ac:dyDescent="0.3">
      <c r="A637" s="295"/>
      <c r="B637" s="353" t="s">
        <v>773</v>
      </c>
      <c r="C637" s="309">
        <v>614</v>
      </c>
      <c r="D637" s="312">
        <v>4</v>
      </c>
      <c r="E637" s="312">
        <v>12</v>
      </c>
      <c r="F637" s="311" t="s">
        <v>589</v>
      </c>
      <c r="G637" s="309" t="s">
        <v>253</v>
      </c>
      <c r="H637" s="310" t="s">
        <v>601</v>
      </c>
      <c r="I637" s="309" t="s">
        <v>406</v>
      </c>
      <c r="J637" s="308"/>
      <c r="K637" s="308"/>
      <c r="L637" s="308">
        <v>10101</v>
      </c>
      <c r="M637" s="307"/>
      <c r="N637" s="306"/>
      <c r="O637" s="305"/>
      <c r="P637" s="304">
        <v>36000</v>
      </c>
      <c r="Q637" s="304">
        <v>21384.37</v>
      </c>
      <c r="R637" s="304"/>
      <c r="S637" s="304"/>
      <c r="T637" s="304">
        <v>0</v>
      </c>
      <c r="U637" s="304">
        <v>0</v>
      </c>
      <c r="V637" s="304"/>
      <c r="W637" s="304">
        <v>3949.91</v>
      </c>
      <c r="X637" s="304">
        <v>3949.91</v>
      </c>
      <c r="Y637" s="304"/>
      <c r="Z637" s="304">
        <v>4339.29</v>
      </c>
      <c r="AA637" s="304">
        <v>4339.29</v>
      </c>
      <c r="AB637" s="304"/>
      <c r="AC637" s="304">
        <v>530.51</v>
      </c>
      <c r="AD637" s="304">
        <v>530.51</v>
      </c>
      <c r="AE637" s="304"/>
      <c r="AF637" s="304">
        <v>2489.86</v>
      </c>
      <c r="AG637" s="304">
        <v>2489.86</v>
      </c>
      <c r="AH637" s="304"/>
      <c r="AI637" s="304">
        <v>2475.12</v>
      </c>
      <c r="AJ637" s="304">
        <v>2475.12</v>
      </c>
      <c r="AK637" s="304"/>
      <c r="AL637" s="304">
        <v>2456.62</v>
      </c>
      <c r="AM637" s="304">
        <v>2456.62</v>
      </c>
      <c r="AN637" s="304"/>
      <c r="AO637" s="304">
        <v>2425.86</v>
      </c>
      <c r="AP637" s="304">
        <v>2425.86</v>
      </c>
      <c r="AQ637" s="304"/>
      <c r="AR637" s="304">
        <v>2717.47</v>
      </c>
      <c r="AS637" s="304">
        <v>2717.2</v>
      </c>
      <c r="AT637" s="304"/>
      <c r="AU637" s="304">
        <v>10215.36</v>
      </c>
      <c r="AV637" s="304">
        <v>0</v>
      </c>
      <c r="AW637" s="304"/>
      <c r="AX637" s="304">
        <v>2700</v>
      </c>
      <c r="AY637" s="304">
        <v>0</v>
      </c>
      <c r="AZ637" s="304"/>
      <c r="BA637" s="303">
        <v>1700</v>
      </c>
      <c r="BB637" s="302">
        <v>0</v>
      </c>
      <c r="BC637" s="302"/>
      <c r="BD637" s="301"/>
      <c r="BE637" s="300"/>
      <c r="BF637" s="287"/>
    </row>
    <row r="638" spans="1:58" x14ac:dyDescent="0.3">
      <c r="A638" s="295"/>
      <c r="B638" s="353" t="s">
        <v>773</v>
      </c>
      <c r="C638" s="309">
        <v>614</v>
      </c>
      <c r="D638" s="312">
        <v>4</v>
      </c>
      <c r="E638" s="312">
        <v>12</v>
      </c>
      <c r="F638" s="311" t="s">
        <v>589</v>
      </c>
      <c r="G638" s="309" t="s">
        <v>253</v>
      </c>
      <c r="H638" s="310" t="s">
        <v>617</v>
      </c>
      <c r="I638" s="309" t="s">
        <v>448</v>
      </c>
      <c r="J638" s="308"/>
      <c r="K638" s="308"/>
      <c r="L638" s="308">
        <v>10101</v>
      </c>
      <c r="M638" s="307"/>
      <c r="N638" s="306"/>
      <c r="O638" s="305"/>
      <c r="P638" s="304">
        <v>35151.96</v>
      </c>
      <c r="Q638" s="304">
        <v>19356.990000000002</v>
      </c>
      <c r="R638" s="304"/>
      <c r="S638" s="304"/>
      <c r="T638" s="304">
        <v>0</v>
      </c>
      <c r="U638" s="304">
        <v>0</v>
      </c>
      <c r="V638" s="304"/>
      <c r="W638" s="304">
        <v>2872.34</v>
      </c>
      <c r="X638" s="304">
        <v>2872.34</v>
      </c>
      <c r="Y638" s="304"/>
      <c r="Z638" s="304">
        <v>1623.5</v>
      </c>
      <c r="AA638" s="304">
        <v>1623.5</v>
      </c>
      <c r="AB638" s="304"/>
      <c r="AC638" s="304">
        <v>11114.67</v>
      </c>
      <c r="AD638" s="304">
        <v>11114.67</v>
      </c>
      <c r="AE638" s="304"/>
      <c r="AF638" s="304">
        <v>2747.44</v>
      </c>
      <c r="AG638" s="304">
        <v>2747.44</v>
      </c>
      <c r="AH638" s="304"/>
      <c r="AI638" s="304">
        <v>249.76</v>
      </c>
      <c r="AJ638" s="304">
        <v>249.76</v>
      </c>
      <c r="AK638" s="304"/>
      <c r="AL638" s="304">
        <v>124.87</v>
      </c>
      <c r="AM638" s="304">
        <v>124.87</v>
      </c>
      <c r="AN638" s="304"/>
      <c r="AO638" s="304">
        <v>374.65</v>
      </c>
      <c r="AP638" s="304">
        <v>374.65</v>
      </c>
      <c r="AQ638" s="304"/>
      <c r="AR638" s="304">
        <v>249.76</v>
      </c>
      <c r="AS638" s="304">
        <v>249.76</v>
      </c>
      <c r="AT638" s="304"/>
      <c r="AU638" s="304">
        <v>9709.09</v>
      </c>
      <c r="AV638" s="304">
        <v>0</v>
      </c>
      <c r="AW638" s="304"/>
      <c r="AX638" s="304">
        <v>3200</v>
      </c>
      <c r="AY638" s="304">
        <v>0</v>
      </c>
      <c r="AZ638" s="304"/>
      <c r="BA638" s="303">
        <v>2885.88</v>
      </c>
      <c r="BB638" s="302">
        <v>0</v>
      </c>
      <c r="BC638" s="302"/>
      <c r="BD638" s="301"/>
      <c r="BE638" s="300"/>
      <c r="BF638" s="287"/>
    </row>
    <row r="639" spans="1:58" x14ac:dyDescent="0.3">
      <c r="A639" s="295"/>
      <c r="B639" s="353" t="s">
        <v>773</v>
      </c>
      <c r="C639" s="309">
        <v>614</v>
      </c>
      <c r="D639" s="312">
        <v>4</v>
      </c>
      <c r="E639" s="312">
        <v>12</v>
      </c>
      <c r="F639" s="311" t="s">
        <v>589</v>
      </c>
      <c r="G639" s="309" t="s">
        <v>253</v>
      </c>
      <c r="H639" s="310" t="s">
        <v>618</v>
      </c>
      <c r="I639" s="309" t="s">
        <v>448</v>
      </c>
      <c r="J639" s="308"/>
      <c r="K639" s="308"/>
      <c r="L639" s="308">
        <v>10101</v>
      </c>
      <c r="M639" s="307"/>
      <c r="N639" s="306"/>
      <c r="O639" s="305"/>
      <c r="P639" s="304">
        <v>4843.92</v>
      </c>
      <c r="Q639" s="304">
        <v>3229.28</v>
      </c>
      <c r="R639" s="304"/>
      <c r="S639" s="304"/>
      <c r="T639" s="304">
        <v>0</v>
      </c>
      <c r="U639" s="304">
        <v>0</v>
      </c>
      <c r="V639" s="304"/>
      <c r="W639" s="304">
        <v>403.66</v>
      </c>
      <c r="X639" s="304">
        <v>403.66</v>
      </c>
      <c r="Y639" s="304"/>
      <c r="Z639" s="304">
        <v>403.66</v>
      </c>
      <c r="AA639" s="304">
        <v>403.66</v>
      </c>
      <c r="AB639" s="304"/>
      <c r="AC639" s="304">
        <v>403.66</v>
      </c>
      <c r="AD639" s="304">
        <v>403.66</v>
      </c>
      <c r="AE639" s="304"/>
      <c r="AF639" s="304">
        <v>403.66</v>
      </c>
      <c r="AG639" s="304">
        <v>403.66</v>
      </c>
      <c r="AH639" s="304"/>
      <c r="AI639" s="304">
        <v>403.66</v>
      </c>
      <c r="AJ639" s="304">
        <v>403.66</v>
      </c>
      <c r="AK639" s="304"/>
      <c r="AL639" s="304">
        <v>403.66</v>
      </c>
      <c r="AM639" s="304">
        <v>403.66</v>
      </c>
      <c r="AN639" s="304"/>
      <c r="AO639" s="304">
        <v>403.66</v>
      </c>
      <c r="AP639" s="304">
        <v>403.66</v>
      </c>
      <c r="AQ639" s="304"/>
      <c r="AR639" s="304">
        <v>403.66</v>
      </c>
      <c r="AS639" s="304">
        <v>403.66</v>
      </c>
      <c r="AT639" s="304"/>
      <c r="AU639" s="304">
        <v>784.64</v>
      </c>
      <c r="AV639" s="304">
        <v>0</v>
      </c>
      <c r="AW639" s="304"/>
      <c r="AX639" s="304">
        <v>420</v>
      </c>
      <c r="AY639" s="304">
        <v>0</v>
      </c>
      <c r="AZ639" s="304"/>
      <c r="BA639" s="303">
        <v>410</v>
      </c>
      <c r="BB639" s="302">
        <v>0</v>
      </c>
      <c r="BC639" s="302"/>
      <c r="BD639" s="301"/>
      <c r="BE639" s="300"/>
      <c r="BF639" s="287"/>
    </row>
    <row r="640" spans="1:58" x14ac:dyDescent="0.3">
      <c r="A640" s="295"/>
      <c r="B640" s="353" t="s">
        <v>773</v>
      </c>
      <c r="C640" s="309">
        <v>614</v>
      </c>
      <c r="D640" s="312">
        <v>4</v>
      </c>
      <c r="E640" s="312">
        <v>12</v>
      </c>
      <c r="F640" s="311" t="s">
        <v>589</v>
      </c>
      <c r="G640" s="309" t="s">
        <v>253</v>
      </c>
      <c r="H640" s="310" t="s">
        <v>602</v>
      </c>
      <c r="I640" s="309" t="s">
        <v>407</v>
      </c>
      <c r="J640" s="308"/>
      <c r="K640" s="308"/>
      <c r="L640" s="308">
        <v>10101</v>
      </c>
      <c r="M640" s="307"/>
      <c r="N640" s="306"/>
      <c r="O640" s="305"/>
      <c r="P640" s="304">
        <v>173535</v>
      </c>
      <c r="Q640" s="304">
        <v>68455</v>
      </c>
      <c r="R640" s="304"/>
      <c r="S640" s="304"/>
      <c r="T640" s="304">
        <v>0</v>
      </c>
      <c r="U640" s="304">
        <v>0</v>
      </c>
      <c r="V640" s="304"/>
      <c r="W640" s="304">
        <v>1292</v>
      </c>
      <c r="X640" s="304">
        <v>1292</v>
      </c>
      <c r="Y640" s="304"/>
      <c r="Z640" s="304">
        <v>8950</v>
      </c>
      <c r="AA640" s="304">
        <v>8950</v>
      </c>
      <c r="AB640" s="304"/>
      <c r="AC640" s="304">
        <v>1254</v>
      </c>
      <c r="AD640" s="304">
        <v>1254</v>
      </c>
      <c r="AE640" s="304"/>
      <c r="AF640" s="304">
        <v>8722</v>
      </c>
      <c r="AG640" s="304">
        <v>8722</v>
      </c>
      <c r="AH640" s="304"/>
      <c r="AI640" s="304">
        <v>23003</v>
      </c>
      <c r="AJ640" s="304">
        <v>23003</v>
      </c>
      <c r="AK640" s="304"/>
      <c r="AL640" s="304">
        <v>4294</v>
      </c>
      <c r="AM640" s="304">
        <v>4294</v>
      </c>
      <c r="AN640" s="304"/>
      <c r="AO640" s="304">
        <v>8988</v>
      </c>
      <c r="AP640" s="304">
        <v>8988</v>
      </c>
      <c r="AQ640" s="304"/>
      <c r="AR640" s="304">
        <v>70937</v>
      </c>
      <c r="AS640" s="304">
        <v>11952</v>
      </c>
      <c r="AT640" s="304"/>
      <c r="AU640" s="304">
        <v>15430</v>
      </c>
      <c r="AV640" s="304">
        <v>0</v>
      </c>
      <c r="AW640" s="304"/>
      <c r="AX640" s="304">
        <v>15430</v>
      </c>
      <c r="AY640" s="304">
        <v>0</v>
      </c>
      <c r="AZ640" s="304"/>
      <c r="BA640" s="303">
        <v>15235</v>
      </c>
      <c r="BB640" s="302">
        <v>0</v>
      </c>
      <c r="BC640" s="302"/>
      <c r="BD640" s="301"/>
      <c r="BE640" s="300"/>
      <c r="BF640" s="287"/>
    </row>
    <row r="641" spans="1:58" x14ac:dyDescent="0.3">
      <c r="A641" s="295"/>
      <c r="B641" s="353" t="s">
        <v>773</v>
      </c>
      <c r="C641" s="309">
        <v>614</v>
      </c>
      <c r="D641" s="312">
        <v>4</v>
      </c>
      <c r="E641" s="312">
        <v>12</v>
      </c>
      <c r="F641" s="311" t="s">
        <v>589</v>
      </c>
      <c r="G641" s="309" t="s">
        <v>253</v>
      </c>
      <c r="H641" s="310" t="s">
        <v>603</v>
      </c>
      <c r="I641" s="309" t="s">
        <v>408</v>
      </c>
      <c r="J641" s="308"/>
      <c r="K641" s="308"/>
      <c r="L641" s="308">
        <v>10101</v>
      </c>
      <c r="M641" s="307"/>
      <c r="N641" s="306"/>
      <c r="O641" s="305"/>
      <c r="P641" s="304">
        <v>661761.4</v>
      </c>
      <c r="Q641" s="304">
        <v>117453.84</v>
      </c>
      <c r="R641" s="304"/>
      <c r="S641" s="304"/>
      <c r="T641" s="304">
        <v>0</v>
      </c>
      <c r="U641" s="304">
        <v>0</v>
      </c>
      <c r="V641" s="304"/>
      <c r="W641" s="304">
        <v>6016</v>
      </c>
      <c r="X641" s="304">
        <v>6016</v>
      </c>
      <c r="Y641" s="304"/>
      <c r="Z641" s="304">
        <v>52450.879999999997</v>
      </c>
      <c r="AA641" s="304">
        <v>52450.879999999997</v>
      </c>
      <c r="AB641" s="304"/>
      <c r="AC641" s="304">
        <v>4092</v>
      </c>
      <c r="AD641" s="304">
        <v>4092</v>
      </c>
      <c r="AE641" s="304"/>
      <c r="AF641" s="304">
        <v>8356</v>
      </c>
      <c r="AG641" s="304">
        <v>8356</v>
      </c>
      <c r="AH641" s="304"/>
      <c r="AI641" s="304">
        <v>2790</v>
      </c>
      <c r="AJ641" s="304">
        <v>2790</v>
      </c>
      <c r="AK641" s="304"/>
      <c r="AL641" s="304">
        <v>1860</v>
      </c>
      <c r="AM641" s="304">
        <v>1860</v>
      </c>
      <c r="AN641" s="304"/>
      <c r="AO641" s="304">
        <v>19992.96</v>
      </c>
      <c r="AP641" s="304">
        <v>19992.96</v>
      </c>
      <c r="AQ641" s="304"/>
      <c r="AR641" s="304">
        <v>378603.56</v>
      </c>
      <c r="AS641" s="304">
        <v>21896</v>
      </c>
      <c r="AT641" s="304"/>
      <c r="AU641" s="304">
        <v>60200</v>
      </c>
      <c r="AV641" s="304">
        <v>0</v>
      </c>
      <c r="AW641" s="304"/>
      <c r="AX641" s="304">
        <v>67200</v>
      </c>
      <c r="AY641" s="304">
        <v>0</v>
      </c>
      <c r="AZ641" s="304"/>
      <c r="BA641" s="303">
        <v>60200</v>
      </c>
      <c r="BB641" s="302">
        <v>0</v>
      </c>
      <c r="BC641" s="302"/>
      <c r="BD641" s="301"/>
      <c r="BE641" s="300"/>
      <c r="BF641" s="287"/>
    </row>
    <row r="642" spans="1:58" x14ac:dyDescent="0.3">
      <c r="A642" s="295"/>
      <c r="B642" s="353" t="s">
        <v>773</v>
      </c>
      <c r="C642" s="309">
        <v>614</v>
      </c>
      <c r="D642" s="312">
        <v>4</v>
      </c>
      <c r="E642" s="312">
        <v>12</v>
      </c>
      <c r="F642" s="311" t="s">
        <v>589</v>
      </c>
      <c r="G642" s="309" t="s">
        <v>253</v>
      </c>
      <c r="H642" s="310" t="s">
        <v>611</v>
      </c>
      <c r="I642" s="309" t="s">
        <v>442</v>
      </c>
      <c r="J642" s="308"/>
      <c r="K642" s="308"/>
      <c r="L642" s="308">
        <v>10101</v>
      </c>
      <c r="M642" s="307"/>
      <c r="N642" s="306"/>
      <c r="O642" s="305"/>
      <c r="P642" s="304">
        <v>17100</v>
      </c>
      <c r="Q642" s="304">
        <v>11166.87</v>
      </c>
      <c r="R642" s="304"/>
      <c r="S642" s="304"/>
      <c r="T642" s="304">
        <v>0</v>
      </c>
      <c r="U642" s="304">
        <v>0</v>
      </c>
      <c r="V642" s="304"/>
      <c r="W642" s="304">
        <v>11166.87</v>
      </c>
      <c r="X642" s="304">
        <v>11166.87</v>
      </c>
      <c r="Y642" s="304"/>
      <c r="Z642" s="304">
        <v>0</v>
      </c>
      <c r="AA642" s="304">
        <v>0</v>
      </c>
      <c r="AB642" s="304"/>
      <c r="AC642" s="304">
        <v>0</v>
      </c>
      <c r="AD642" s="304">
        <v>0</v>
      </c>
      <c r="AE642" s="304"/>
      <c r="AF642" s="304">
        <v>0</v>
      </c>
      <c r="AG642" s="304">
        <v>0</v>
      </c>
      <c r="AH642" s="304"/>
      <c r="AI642" s="304">
        <v>0</v>
      </c>
      <c r="AJ642" s="304">
        <v>0</v>
      </c>
      <c r="AK642" s="304"/>
      <c r="AL642" s="304">
        <v>0</v>
      </c>
      <c r="AM642" s="304">
        <v>0</v>
      </c>
      <c r="AN642" s="304"/>
      <c r="AO642" s="304">
        <v>0</v>
      </c>
      <c r="AP642" s="304">
        <v>0</v>
      </c>
      <c r="AQ642" s="304"/>
      <c r="AR642" s="304">
        <v>5933.13</v>
      </c>
      <c r="AS642" s="304">
        <v>0</v>
      </c>
      <c r="AT642" s="304"/>
      <c r="AU642" s="304">
        <v>0</v>
      </c>
      <c r="AV642" s="304">
        <v>0</v>
      </c>
      <c r="AW642" s="304"/>
      <c r="AX642" s="304">
        <v>0</v>
      </c>
      <c r="AY642" s="304">
        <v>0</v>
      </c>
      <c r="AZ642" s="304"/>
      <c r="BA642" s="303">
        <v>0</v>
      </c>
      <c r="BB642" s="302">
        <v>0</v>
      </c>
      <c r="BC642" s="302"/>
      <c r="BD642" s="301"/>
      <c r="BE642" s="300"/>
      <c r="BF642" s="287"/>
    </row>
    <row r="643" spans="1:58" x14ac:dyDescent="0.3">
      <c r="A643" s="295"/>
      <c r="B643" s="353" t="s">
        <v>773</v>
      </c>
      <c r="C643" s="309">
        <v>614</v>
      </c>
      <c r="D643" s="312">
        <v>4</v>
      </c>
      <c r="E643" s="312">
        <v>12</v>
      </c>
      <c r="F643" s="311" t="s">
        <v>589</v>
      </c>
      <c r="G643" s="309" t="s">
        <v>253</v>
      </c>
      <c r="H643" s="310" t="s">
        <v>621</v>
      </c>
      <c r="I643" s="309" t="s">
        <v>461</v>
      </c>
      <c r="J643" s="308"/>
      <c r="K643" s="308"/>
      <c r="L643" s="308">
        <v>10101</v>
      </c>
      <c r="M643" s="307"/>
      <c r="N643" s="306"/>
      <c r="O643" s="305"/>
      <c r="P643" s="304">
        <v>584232.74</v>
      </c>
      <c r="Q643" s="304">
        <v>94646.9</v>
      </c>
      <c r="R643" s="304"/>
      <c r="S643" s="304"/>
      <c r="T643" s="304">
        <v>0</v>
      </c>
      <c r="U643" s="304">
        <v>0</v>
      </c>
      <c r="V643" s="304"/>
      <c r="W643" s="304">
        <v>6706</v>
      </c>
      <c r="X643" s="304">
        <v>6706</v>
      </c>
      <c r="Y643" s="304"/>
      <c r="Z643" s="304">
        <v>9963.2000000000007</v>
      </c>
      <c r="AA643" s="304">
        <v>9963.2000000000007</v>
      </c>
      <c r="AB643" s="304"/>
      <c r="AC643" s="304">
        <v>0</v>
      </c>
      <c r="AD643" s="304">
        <v>0</v>
      </c>
      <c r="AE643" s="304"/>
      <c r="AF643" s="304">
        <v>8304.6</v>
      </c>
      <c r="AG643" s="304">
        <v>8304.6</v>
      </c>
      <c r="AH643" s="304"/>
      <c r="AI643" s="304">
        <v>12601.6</v>
      </c>
      <c r="AJ643" s="304">
        <v>12601.6</v>
      </c>
      <c r="AK643" s="304"/>
      <c r="AL643" s="304">
        <v>25489.1</v>
      </c>
      <c r="AM643" s="304">
        <v>25489.1</v>
      </c>
      <c r="AN643" s="304"/>
      <c r="AO643" s="304">
        <v>17986.8</v>
      </c>
      <c r="AP643" s="304">
        <v>17986.8</v>
      </c>
      <c r="AQ643" s="304"/>
      <c r="AR643" s="304">
        <v>13595.6</v>
      </c>
      <c r="AS643" s="304">
        <v>13595.6</v>
      </c>
      <c r="AT643" s="304"/>
      <c r="AU643" s="304">
        <v>58754</v>
      </c>
      <c r="AV643" s="304">
        <v>0</v>
      </c>
      <c r="AW643" s="304"/>
      <c r="AX643" s="304">
        <v>373137.84</v>
      </c>
      <c r="AY643" s="304">
        <v>0</v>
      </c>
      <c r="AZ643" s="304"/>
      <c r="BA643" s="303">
        <v>57694</v>
      </c>
      <c r="BB643" s="302">
        <v>0</v>
      </c>
      <c r="BC643" s="302"/>
      <c r="BD643" s="301"/>
      <c r="BE643" s="300"/>
      <c r="BF643" s="287"/>
    </row>
    <row r="644" spans="1:58" x14ac:dyDescent="0.3">
      <c r="A644" s="295"/>
      <c r="B644" s="353" t="s">
        <v>773</v>
      </c>
      <c r="C644" s="309">
        <v>614</v>
      </c>
      <c r="D644" s="312">
        <v>4</v>
      </c>
      <c r="E644" s="312">
        <v>12</v>
      </c>
      <c r="F644" s="311" t="s">
        <v>589</v>
      </c>
      <c r="G644" s="309" t="s">
        <v>253</v>
      </c>
      <c r="H644" s="310" t="s">
        <v>604</v>
      </c>
      <c r="I644" s="309" t="s">
        <v>409</v>
      </c>
      <c r="J644" s="308"/>
      <c r="K644" s="308"/>
      <c r="L644" s="308">
        <v>10101</v>
      </c>
      <c r="M644" s="307"/>
      <c r="N644" s="306"/>
      <c r="O644" s="305"/>
      <c r="P644" s="304">
        <v>16700</v>
      </c>
      <c r="Q644" s="304">
        <v>13208.7</v>
      </c>
      <c r="R644" s="304"/>
      <c r="S644" s="304"/>
      <c r="T644" s="304">
        <v>0</v>
      </c>
      <c r="U644" s="304">
        <v>0</v>
      </c>
      <c r="V644" s="304"/>
      <c r="W644" s="304">
        <v>0</v>
      </c>
      <c r="X644" s="304">
        <v>0</v>
      </c>
      <c r="Y644" s="304"/>
      <c r="Z644" s="304">
        <v>782</v>
      </c>
      <c r="AA644" s="304">
        <v>782</v>
      </c>
      <c r="AB644" s="304"/>
      <c r="AC644" s="304">
        <v>0</v>
      </c>
      <c r="AD644" s="304">
        <v>0</v>
      </c>
      <c r="AE644" s="304"/>
      <c r="AF644" s="304">
        <v>0</v>
      </c>
      <c r="AG644" s="304">
        <v>0</v>
      </c>
      <c r="AH644" s="304"/>
      <c r="AI644" s="304">
        <v>2439</v>
      </c>
      <c r="AJ644" s="304">
        <v>2439</v>
      </c>
      <c r="AK644" s="304"/>
      <c r="AL644" s="304">
        <v>9987.7000000000007</v>
      </c>
      <c r="AM644" s="304">
        <v>9987.7000000000007</v>
      </c>
      <c r="AN644" s="304"/>
      <c r="AO644" s="304">
        <v>0</v>
      </c>
      <c r="AP644" s="304">
        <v>0</v>
      </c>
      <c r="AQ644" s="304"/>
      <c r="AR644" s="304">
        <v>991.3</v>
      </c>
      <c r="AS644" s="304">
        <v>0</v>
      </c>
      <c r="AT644" s="304"/>
      <c r="AU644" s="304">
        <v>0</v>
      </c>
      <c r="AV644" s="304">
        <v>0</v>
      </c>
      <c r="AW644" s="304"/>
      <c r="AX644" s="304">
        <v>0</v>
      </c>
      <c r="AY644" s="304">
        <v>0</v>
      </c>
      <c r="AZ644" s="304"/>
      <c r="BA644" s="303">
        <v>2500</v>
      </c>
      <c r="BB644" s="302">
        <v>0</v>
      </c>
      <c r="BC644" s="302"/>
      <c r="BD644" s="301"/>
      <c r="BE644" s="300"/>
      <c r="BF644" s="287"/>
    </row>
    <row r="645" spans="1:58" x14ac:dyDescent="0.3">
      <c r="A645" s="295"/>
      <c r="B645" s="353" t="s">
        <v>773</v>
      </c>
      <c r="C645" s="309">
        <v>614</v>
      </c>
      <c r="D645" s="312">
        <v>4</v>
      </c>
      <c r="E645" s="312">
        <v>12</v>
      </c>
      <c r="F645" s="311" t="s">
        <v>589</v>
      </c>
      <c r="G645" s="309" t="s">
        <v>262</v>
      </c>
      <c r="H645" s="310" t="s">
        <v>622</v>
      </c>
      <c r="I645" s="309" t="s">
        <v>448</v>
      </c>
      <c r="J645" s="308"/>
      <c r="K645" s="308"/>
      <c r="L645" s="308">
        <v>10101</v>
      </c>
      <c r="M645" s="307"/>
      <c r="N645" s="306"/>
      <c r="O645" s="305"/>
      <c r="P645" s="304">
        <v>41297.919999999998</v>
      </c>
      <c r="Q645" s="304">
        <v>29883.23</v>
      </c>
      <c r="R645" s="304"/>
      <c r="S645" s="304"/>
      <c r="T645" s="304">
        <v>0</v>
      </c>
      <c r="U645" s="304">
        <v>0</v>
      </c>
      <c r="V645" s="304"/>
      <c r="W645" s="304">
        <v>10929.67</v>
      </c>
      <c r="X645" s="304">
        <v>10929.67</v>
      </c>
      <c r="Y645" s="304"/>
      <c r="Z645" s="304">
        <v>8748.5</v>
      </c>
      <c r="AA645" s="304">
        <v>8748.5</v>
      </c>
      <c r="AB645" s="304"/>
      <c r="AC645" s="304">
        <v>5545.18</v>
      </c>
      <c r="AD645" s="304">
        <v>5545.18</v>
      </c>
      <c r="AE645" s="304"/>
      <c r="AF645" s="304">
        <v>4659.88</v>
      </c>
      <c r="AG645" s="304">
        <v>4659.88</v>
      </c>
      <c r="AH645" s="304"/>
      <c r="AI645" s="304">
        <v>0</v>
      </c>
      <c r="AJ645" s="304">
        <v>0</v>
      </c>
      <c r="AK645" s="304"/>
      <c r="AL645" s="304">
        <v>0</v>
      </c>
      <c r="AM645" s="304">
        <v>0</v>
      </c>
      <c r="AN645" s="304"/>
      <c r="AO645" s="304">
        <v>0</v>
      </c>
      <c r="AP645" s="304">
        <v>0</v>
      </c>
      <c r="AQ645" s="304"/>
      <c r="AR645" s="304">
        <v>2416.77</v>
      </c>
      <c r="AS645" s="304">
        <v>0</v>
      </c>
      <c r="AT645" s="304"/>
      <c r="AU645" s="304">
        <v>0</v>
      </c>
      <c r="AV645" s="304">
        <v>0</v>
      </c>
      <c r="AW645" s="304"/>
      <c r="AX645" s="304">
        <v>1900</v>
      </c>
      <c r="AY645" s="304">
        <v>0</v>
      </c>
      <c r="AZ645" s="304"/>
      <c r="BA645" s="303">
        <v>7097.92</v>
      </c>
      <c r="BB645" s="302">
        <v>0</v>
      </c>
      <c r="BC645" s="302"/>
      <c r="BD645" s="301"/>
      <c r="BE645" s="300"/>
      <c r="BF645" s="287"/>
    </row>
    <row r="646" spans="1:58" x14ac:dyDescent="0.3">
      <c r="A646" s="295"/>
      <c r="B646" s="353" t="s">
        <v>773</v>
      </c>
      <c r="C646" s="309">
        <v>614</v>
      </c>
      <c r="D646" s="312">
        <v>4</v>
      </c>
      <c r="E646" s="312">
        <v>12</v>
      </c>
      <c r="F646" s="311" t="s">
        <v>589</v>
      </c>
      <c r="G646" s="309" t="s">
        <v>262</v>
      </c>
      <c r="H646" s="310" t="s">
        <v>614</v>
      </c>
      <c r="I646" s="309" t="s">
        <v>448</v>
      </c>
      <c r="J646" s="308"/>
      <c r="K646" s="308"/>
      <c r="L646" s="308">
        <v>10101</v>
      </c>
      <c r="M646" s="307"/>
      <c r="N646" s="306"/>
      <c r="O646" s="305"/>
      <c r="P646" s="304">
        <v>203051.7</v>
      </c>
      <c r="Q646" s="304">
        <v>89710.25</v>
      </c>
      <c r="R646" s="304"/>
      <c r="S646" s="304"/>
      <c r="T646" s="304">
        <v>0</v>
      </c>
      <c r="U646" s="304">
        <v>0</v>
      </c>
      <c r="V646" s="304"/>
      <c r="W646" s="304">
        <v>14168.47</v>
      </c>
      <c r="X646" s="304">
        <v>14168.47</v>
      </c>
      <c r="Y646" s="304"/>
      <c r="Z646" s="304">
        <v>18163.580000000002</v>
      </c>
      <c r="AA646" s="304">
        <v>18163.580000000002</v>
      </c>
      <c r="AB646" s="304"/>
      <c r="AC646" s="304">
        <v>17616.669999999998</v>
      </c>
      <c r="AD646" s="304">
        <v>17616.669999999998</v>
      </c>
      <c r="AE646" s="304"/>
      <c r="AF646" s="304">
        <v>28347.7</v>
      </c>
      <c r="AG646" s="304">
        <v>28347.7</v>
      </c>
      <c r="AH646" s="304"/>
      <c r="AI646" s="304">
        <v>5745.45</v>
      </c>
      <c r="AJ646" s="304">
        <v>5745.45</v>
      </c>
      <c r="AK646" s="304"/>
      <c r="AL646" s="304">
        <v>2292.86</v>
      </c>
      <c r="AM646" s="304">
        <v>2292.86</v>
      </c>
      <c r="AN646" s="304"/>
      <c r="AO646" s="304">
        <v>1760.1</v>
      </c>
      <c r="AP646" s="304">
        <v>1760.1</v>
      </c>
      <c r="AQ646" s="304"/>
      <c r="AR646" s="304">
        <v>1615.42</v>
      </c>
      <c r="AS646" s="304">
        <v>1615.42</v>
      </c>
      <c r="AT646" s="304"/>
      <c r="AU646" s="304">
        <v>76789.75</v>
      </c>
      <c r="AV646" s="304">
        <v>0</v>
      </c>
      <c r="AW646" s="304"/>
      <c r="AX646" s="304">
        <v>18500</v>
      </c>
      <c r="AY646" s="304">
        <v>0</v>
      </c>
      <c r="AZ646" s="304"/>
      <c r="BA646" s="303">
        <v>18051.7</v>
      </c>
      <c r="BB646" s="302">
        <v>0</v>
      </c>
      <c r="BC646" s="302"/>
      <c r="BD646" s="301"/>
      <c r="BE646" s="300"/>
      <c r="BF646" s="287"/>
    </row>
    <row r="647" spans="1:58" x14ac:dyDescent="0.3">
      <c r="A647" s="295"/>
      <c r="B647" s="353" t="s">
        <v>773</v>
      </c>
      <c r="C647" s="309">
        <v>614</v>
      </c>
      <c r="D647" s="312">
        <v>4</v>
      </c>
      <c r="E647" s="312">
        <v>12</v>
      </c>
      <c r="F647" s="311" t="s">
        <v>589</v>
      </c>
      <c r="G647" s="309" t="s">
        <v>257</v>
      </c>
      <c r="H647" s="310" t="s">
        <v>700</v>
      </c>
      <c r="I647" s="309" t="s">
        <v>701</v>
      </c>
      <c r="J647" s="308"/>
      <c r="K647" s="308"/>
      <c r="L647" s="308">
        <v>10101</v>
      </c>
      <c r="M647" s="307"/>
      <c r="N647" s="306"/>
      <c r="O647" s="305"/>
      <c r="P647" s="304">
        <v>3172.26</v>
      </c>
      <c r="Q647" s="304">
        <v>3172.26</v>
      </c>
      <c r="R647" s="304"/>
      <c r="S647" s="304"/>
      <c r="T647" s="304">
        <v>0</v>
      </c>
      <c r="U647" s="304">
        <v>0</v>
      </c>
      <c r="V647" s="304"/>
      <c r="W647" s="304">
        <v>0</v>
      </c>
      <c r="X647" s="304">
        <v>0</v>
      </c>
      <c r="Y647" s="304"/>
      <c r="Z647" s="304">
        <v>0</v>
      </c>
      <c r="AA647" s="304">
        <v>0</v>
      </c>
      <c r="AB647" s="304"/>
      <c r="AC647" s="304">
        <v>3172.26</v>
      </c>
      <c r="AD647" s="304">
        <v>3172.26</v>
      </c>
      <c r="AE647" s="304"/>
      <c r="AF647" s="304">
        <v>0</v>
      </c>
      <c r="AG647" s="304">
        <v>0</v>
      </c>
      <c r="AH647" s="304"/>
      <c r="AI647" s="304">
        <v>0</v>
      </c>
      <c r="AJ647" s="304">
        <v>0</v>
      </c>
      <c r="AK647" s="304"/>
      <c r="AL647" s="304">
        <v>0</v>
      </c>
      <c r="AM647" s="304">
        <v>0</v>
      </c>
      <c r="AN647" s="304"/>
      <c r="AO647" s="304">
        <v>0</v>
      </c>
      <c r="AP647" s="304">
        <v>0</v>
      </c>
      <c r="AQ647" s="304"/>
      <c r="AR647" s="304">
        <v>0</v>
      </c>
      <c r="AS647" s="304">
        <v>0</v>
      </c>
      <c r="AT647" s="304"/>
      <c r="AU647" s="304">
        <v>0</v>
      </c>
      <c r="AV647" s="304">
        <v>0</v>
      </c>
      <c r="AW647" s="304"/>
      <c r="AX647" s="304">
        <v>0</v>
      </c>
      <c r="AY647" s="304">
        <v>0</v>
      </c>
      <c r="AZ647" s="304"/>
      <c r="BA647" s="303">
        <v>0</v>
      </c>
      <c r="BB647" s="302">
        <v>0</v>
      </c>
      <c r="BC647" s="302"/>
      <c r="BD647" s="301"/>
      <c r="BE647" s="300"/>
      <c r="BF647" s="287"/>
    </row>
    <row r="648" spans="1:58" x14ac:dyDescent="0.3">
      <c r="A648" s="295"/>
      <c r="B648" s="353" t="s">
        <v>773</v>
      </c>
      <c r="C648" s="309">
        <v>614</v>
      </c>
      <c r="D648" s="312">
        <v>4</v>
      </c>
      <c r="E648" s="312">
        <v>12</v>
      </c>
      <c r="F648" s="311" t="s">
        <v>589</v>
      </c>
      <c r="G648" s="309" t="s">
        <v>256</v>
      </c>
      <c r="H648" s="310" t="s">
        <v>623</v>
      </c>
      <c r="I648" s="309" t="s">
        <v>462</v>
      </c>
      <c r="J648" s="308"/>
      <c r="K648" s="308"/>
      <c r="L648" s="308">
        <v>10101</v>
      </c>
      <c r="M648" s="307"/>
      <c r="N648" s="306"/>
      <c r="O648" s="305"/>
      <c r="P648" s="304">
        <v>23282</v>
      </c>
      <c r="Q648" s="304">
        <v>17299</v>
      </c>
      <c r="R648" s="304"/>
      <c r="S648" s="304"/>
      <c r="T648" s="304">
        <v>0</v>
      </c>
      <c r="U648" s="304">
        <v>0</v>
      </c>
      <c r="V648" s="304"/>
      <c r="W648" s="304">
        <v>5814</v>
      </c>
      <c r="X648" s="304">
        <v>5814</v>
      </c>
      <c r="Y648" s="304"/>
      <c r="Z648" s="304">
        <v>0</v>
      </c>
      <c r="AA648" s="304">
        <v>0</v>
      </c>
      <c r="AB648" s="304"/>
      <c r="AC648" s="304">
        <v>5502</v>
      </c>
      <c r="AD648" s="304">
        <v>5502</v>
      </c>
      <c r="AE648" s="304"/>
      <c r="AF648" s="304">
        <v>0</v>
      </c>
      <c r="AG648" s="304">
        <v>0</v>
      </c>
      <c r="AH648" s="304"/>
      <c r="AI648" s="304">
        <v>0</v>
      </c>
      <c r="AJ648" s="304">
        <v>0</v>
      </c>
      <c r="AK648" s="304"/>
      <c r="AL648" s="304">
        <v>5983</v>
      </c>
      <c r="AM648" s="304">
        <v>5983</v>
      </c>
      <c r="AN648" s="304"/>
      <c r="AO648" s="304">
        <v>0</v>
      </c>
      <c r="AP648" s="304">
        <v>0</v>
      </c>
      <c r="AQ648" s="304"/>
      <c r="AR648" s="304">
        <v>0</v>
      </c>
      <c r="AS648" s="304">
        <v>0</v>
      </c>
      <c r="AT648" s="304"/>
      <c r="AU648" s="304">
        <v>5983</v>
      </c>
      <c r="AV648" s="304">
        <v>0</v>
      </c>
      <c r="AW648" s="304"/>
      <c r="AX648" s="304">
        <v>0</v>
      </c>
      <c r="AY648" s="304">
        <v>0</v>
      </c>
      <c r="AZ648" s="304"/>
      <c r="BA648" s="303">
        <v>0</v>
      </c>
      <c r="BB648" s="302">
        <v>0</v>
      </c>
      <c r="BC648" s="302"/>
      <c r="BD648" s="301"/>
      <c r="BE648" s="300"/>
      <c r="BF648" s="287"/>
    </row>
    <row r="649" spans="1:58" x14ac:dyDescent="0.3">
      <c r="A649" s="295"/>
      <c r="B649" s="353" t="s">
        <v>773</v>
      </c>
      <c r="C649" s="309">
        <v>614</v>
      </c>
      <c r="D649" s="312">
        <v>4</v>
      </c>
      <c r="E649" s="312">
        <v>12</v>
      </c>
      <c r="F649" s="311" t="s">
        <v>589</v>
      </c>
      <c r="G649" s="309" t="s">
        <v>256</v>
      </c>
      <c r="H649" s="310" t="s">
        <v>630</v>
      </c>
      <c r="I649" s="309" t="s">
        <v>462</v>
      </c>
      <c r="J649" s="308"/>
      <c r="K649" s="308"/>
      <c r="L649" s="308">
        <v>10101</v>
      </c>
      <c r="M649" s="307"/>
      <c r="N649" s="306"/>
      <c r="O649" s="305"/>
      <c r="P649" s="304">
        <v>73067</v>
      </c>
      <c r="Q649" s="304">
        <v>72470</v>
      </c>
      <c r="R649" s="304"/>
      <c r="S649" s="304"/>
      <c r="T649" s="304">
        <v>0</v>
      </c>
      <c r="U649" s="304">
        <v>0</v>
      </c>
      <c r="V649" s="304"/>
      <c r="W649" s="304">
        <v>38363</v>
      </c>
      <c r="X649" s="304">
        <v>38363</v>
      </c>
      <c r="Y649" s="304"/>
      <c r="Z649" s="304">
        <v>0</v>
      </c>
      <c r="AA649" s="304">
        <v>0</v>
      </c>
      <c r="AB649" s="304"/>
      <c r="AC649" s="304">
        <v>4713</v>
      </c>
      <c r="AD649" s="304">
        <v>4713</v>
      </c>
      <c r="AE649" s="304"/>
      <c r="AF649" s="304">
        <v>0</v>
      </c>
      <c r="AG649" s="304">
        <v>0</v>
      </c>
      <c r="AH649" s="304"/>
      <c r="AI649" s="304">
        <v>0</v>
      </c>
      <c r="AJ649" s="304">
        <v>0</v>
      </c>
      <c r="AK649" s="304"/>
      <c r="AL649" s="304">
        <v>29394</v>
      </c>
      <c r="AM649" s="304">
        <v>29394</v>
      </c>
      <c r="AN649" s="304"/>
      <c r="AO649" s="304">
        <v>0</v>
      </c>
      <c r="AP649" s="304">
        <v>0</v>
      </c>
      <c r="AQ649" s="304"/>
      <c r="AR649" s="304">
        <v>324</v>
      </c>
      <c r="AS649" s="304">
        <v>0</v>
      </c>
      <c r="AT649" s="304"/>
      <c r="AU649" s="304">
        <v>273</v>
      </c>
      <c r="AV649" s="304">
        <v>0</v>
      </c>
      <c r="AW649" s="304"/>
      <c r="AX649" s="304">
        <v>0</v>
      </c>
      <c r="AY649" s="304">
        <v>0</v>
      </c>
      <c r="AZ649" s="304"/>
      <c r="BA649" s="303">
        <v>0</v>
      </c>
      <c r="BB649" s="302">
        <v>0</v>
      </c>
      <c r="BC649" s="302"/>
      <c r="BD649" s="301"/>
      <c r="BE649" s="300"/>
      <c r="BF649" s="287"/>
    </row>
    <row r="650" spans="1:58" x14ac:dyDescent="0.3">
      <c r="A650" s="295"/>
      <c r="B650" s="353" t="s">
        <v>773</v>
      </c>
      <c r="C650" s="309">
        <v>614</v>
      </c>
      <c r="D650" s="312">
        <v>4</v>
      </c>
      <c r="E650" s="312">
        <v>12</v>
      </c>
      <c r="F650" s="311" t="s">
        <v>589</v>
      </c>
      <c r="G650" s="309" t="s">
        <v>254</v>
      </c>
      <c r="H650" s="310" t="s">
        <v>624</v>
      </c>
      <c r="I650" s="309" t="s">
        <v>462</v>
      </c>
      <c r="J650" s="308"/>
      <c r="K650" s="308"/>
      <c r="L650" s="308">
        <v>10101</v>
      </c>
      <c r="M650" s="307"/>
      <c r="N650" s="306"/>
      <c r="O650" s="305"/>
      <c r="P650" s="304">
        <v>2925.05</v>
      </c>
      <c r="Q650" s="304">
        <v>952</v>
      </c>
      <c r="R650" s="304"/>
      <c r="S650" s="304"/>
      <c r="T650" s="304">
        <v>0</v>
      </c>
      <c r="U650" s="304">
        <v>0</v>
      </c>
      <c r="V650" s="304"/>
      <c r="W650" s="304">
        <v>139</v>
      </c>
      <c r="X650" s="304">
        <v>139</v>
      </c>
      <c r="Y650" s="304"/>
      <c r="Z650" s="304">
        <v>0</v>
      </c>
      <c r="AA650" s="304">
        <v>0</v>
      </c>
      <c r="AB650" s="304"/>
      <c r="AC650" s="304">
        <v>139</v>
      </c>
      <c r="AD650" s="304">
        <v>139</v>
      </c>
      <c r="AE650" s="304"/>
      <c r="AF650" s="304">
        <v>0</v>
      </c>
      <c r="AG650" s="304">
        <v>0</v>
      </c>
      <c r="AH650" s="304"/>
      <c r="AI650" s="304">
        <v>0</v>
      </c>
      <c r="AJ650" s="304">
        <v>0</v>
      </c>
      <c r="AK650" s="304"/>
      <c r="AL650" s="304">
        <v>674</v>
      </c>
      <c r="AM650" s="304">
        <v>674</v>
      </c>
      <c r="AN650" s="304"/>
      <c r="AO650" s="304">
        <v>0</v>
      </c>
      <c r="AP650" s="304">
        <v>0</v>
      </c>
      <c r="AQ650" s="304"/>
      <c r="AR650" s="304">
        <v>0</v>
      </c>
      <c r="AS650" s="304">
        <v>0</v>
      </c>
      <c r="AT650" s="304"/>
      <c r="AU650" s="304">
        <v>1973.05</v>
      </c>
      <c r="AV650" s="304">
        <v>0</v>
      </c>
      <c r="AW650" s="304"/>
      <c r="AX650" s="304">
        <v>0</v>
      </c>
      <c r="AY650" s="304">
        <v>0</v>
      </c>
      <c r="AZ650" s="304"/>
      <c r="BA650" s="303">
        <v>0</v>
      </c>
      <c r="BB650" s="302">
        <v>0</v>
      </c>
      <c r="BC650" s="302"/>
      <c r="BD650" s="301"/>
      <c r="BE650" s="300"/>
      <c r="BF650" s="287"/>
    </row>
    <row r="651" spans="1:58" x14ac:dyDescent="0.3">
      <c r="A651" s="295"/>
      <c r="B651" s="353" t="s">
        <v>773</v>
      </c>
      <c r="C651" s="309">
        <v>614</v>
      </c>
      <c r="D651" s="312">
        <v>4</v>
      </c>
      <c r="E651" s="312">
        <v>12</v>
      </c>
      <c r="F651" s="311" t="s">
        <v>589</v>
      </c>
      <c r="G651" s="309" t="s">
        <v>255</v>
      </c>
      <c r="H651" s="310" t="s">
        <v>691</v>
      </c>
      <c r="I651" s="309" t="s">
        <v>692</v>
      </c>
      <c r="J651" s="308"/>
      <c r="K651" s="308"/>
      <c r="L651" s="308">
        <v>10101</v>
      </c>
      <c r="M651" s="307"/>
      <c r="N651" s="306"/>
      <c r="O651" s="305"/>
      <c r="P651" s="304">
        <v>30000</v>
      </c>
      <c r="Q651" s="304">
        <v>30000</v>
      </c>
      <c r="R651" s="304"/>
      <c r="S651" s="304"/>
      <c r="T651" s="304">
        <v>0</v>
      </c>
      <c r="U651" s="304">
        <v>0</v>
      </c>
      <c r="V651" s="304"/>
      <c r="W651" s="304">
        <v>0</v>
      </c>
      <c r="X651" s="304">
        <v>0</v>
      </c>
      <c r="Y651" s="304"/>
      <c r="Z651" s="304">
        <v>0</v>
      </c>
      <c r="AA651" s="304">
        <v>0</v>
      </c>
      <c r="AB651" s="304"/>
      <c r="AC651" s="304">
        <v>30000</v>
      </c>
      <c r="AD651" s="304">
        <v>30000</v>
      </c>
      <c r="AE651" s="304"/>
      <c r="AF651" s="304">
        <v>0</v>
      </c>
      <c r="AG651" s="304">
        <v>0</v>
      </c>
      <c r="AH651" s="304"/>
      <c r="AI651" s="304">
        <v>0</v>
      </c>
      <c r="AJ651" s="304">
        <v>0</v>
      </c>
      <c r="AK651" s="304"/>
      <c r="AL651" s="304">
        <v>0</v>
      </c>
      <c r="AM651" s="304">
        <v>0</v>
      </c>
      <c r="AN651" s="304"/>
      <c r="AO651" s="304">
        <v>0</v>
      </c>
      <c r="AP651" s="304">
        <v>0</v>
      </c>
      <c r="AQ651" s="304"/>
      <c r="AR651" s="304">
        <v>0</v>
      </c>
      <c r="AS651" s="304">
        <v>0</v>
      </c>
      <c r="AT651" s="304"/>
      <c r="AU651" s="304">
        <v>0</v>
      </c>
      <c r="AV651" s="304">
        <v>0</v>
      </c>
      <c r="AW651" s="304"/>
      <c r="AX651" s="304">
        <v>0</v>
      </c>
      <c r="AY651" s="304">
        <v>0</v>
      </c>
      <c r="AZ651" s="304"/>
      <c r="BA651" s="303">
        <v>0</v>
      </c>
      <c r="BB651" s="302">
        <v>0</v>
      </c>
      <c r="BC651" s="302"/>
      <c r="BD651" s="301"/>
      <c r="BE651" s="300"/>
      <c r="BF651" s="287"/>
    </row>
    <row r="652" spans="1:58" x14ac:dyDescent="0.3">
      <c r="A652" s="295"/>
      <c r="B652" s="353" t="s">
        <v>773</v>
      </c>
      <c r="C652" s="309">
        <v>614</v>
      </c>
      <c r="D652" s="312">
        <v>4</v>
      </c>
      <c r="E652" s="312">
        <v>12</v>
      </c>
      <c r="F652" s="311" t="s">
        <v>589</v>
      </c>
      <c r="G652" s="309" t="s">
        <v>255</v>
      </c>
      <c r="H652" s="310" t="s">
        <v>607</v>
      </c>
      <c r="I652" s="309" t="s">
        <v>416</v>
      </c>
      <c r="J652" s="308"/>
      <c r="K652" s="308"/>
      <c r="L652" s="308">
        <v>10101</v>
      </c>
      <c r="M652" s="307"/>
      <c r="N652" s="306"/>
      <c r="O652" s="305"/>
      <c r="P652" s="304">
        <v>72000</v>
      </c>
      <c r="Q652" s="304">
        <v>54000</v>
      </c>
      <c r="R652" s="304"/>
      <c r="S652" s="304"/>
      <c r="T652" s="304">
        <v>0</v>
      </c>
      <c r="U652" s="304">
        <v>0</v>
      </c>
      <c r="V652" s="304"/>
      <c r="W652" s="304">
        <v>12000</v>
      </c>
      <c r="X652" s="304">
        <v>12000</v>
      </c>
      <c r="Y652" s="304"/>
      <c r="Z652" s="304">
        <v>6000</v>
      </c>
      <c r="AA652" s="304">
        <v>6000</v>
      </c>
      <c r="AB652" s="304"/>
      <c r="AC652" s="304">
        <v>6000</v>
      </c>
      <c r="AD652" s="304">
        <v>6000</v>
      </c>
      <c r="AE652" s="304"/>
      <c r="AF652" s="304">
        <v>6000</v>
      </c>
      <c r="AG652" s="304">
        <v>6000</v>
      </c>
      <c r="AH652" s="304"/>
      <c r="AI652" s="304">
        <v>6000</v>
      </c>
      <c r="AJ652" s="304">
        <v>6000</v>
      </c>
      <c r="AK652" s="304"/>
      <c r="AL652" s="304">
        <v>6000</v>
      </c>
      <c r="AM652" s="304">
        <v>6000</v>
      </c>
      <c r="AN652" s="304"/>
      <c r="AO652" s="304">
        <v>6000</v>
      </c>
      <c r="AP652" s="304">
        <v>6000</v>
      </c>
      <c r="AQ652" s="304"/>
      <c r="AR652" s="304">
        <v>6000</v>
      </c>
      <c r="AS652" s="304">
        <v>6000</v>
      </c>
      <c r="AT652" s="304"/>
      <c r="AU652" s="304">
        <v>6000</v>
      </c>
      <c r="AV652" s="304">
        <v>0</v>
      </c>
      <c r="AW652" s="304"/>
      <c r="AX652" s="304">
        <v>6000</v>
      </c>
      <c r="AY652" s="304">
        <v>0</v>
      </c>
      <c r="AZ652" s="304"/>
      <c r="BA652" s="303">
        <v>6000</v>
      </c>
      <c r="BB652" s="302">
        <v>0</v>
      </c>
      <c r="BC652" s="302"/>
      <c r="BD652" s="301"/>
      <c r="BE652" s="300"/>
      <c r="BF652" s="287"/>
    </row>
    <row r="653" spans="1:58" x14ac:dyDescent="0.3">
      <c r="A653" s="295"/>
      <c r="B653" s="353" t="s">
        <v>773</v>
      </c>
      <c r="C653" s="309">
        <v>614</v>
      </c>
      <c r="D653" s="312">
        <v>5</v>
      </c>
      <c r="E653" s="312">
        <v>3</v>
      </c>
      <c r="F653" s="311" t="s">
        <v>675</v>
      </c>
      <c r="G653" s="309" t="s">
        <v>253</v>
      </c>
      <c r="H653" s="310" t="s">
        <v>603</v>
      </c>
      <c r="I653" s="309" t="s">
        <v>408</v>
      </c>
      <c r="J653" s="308"/>
      <c r="K653" s="308"/>
      <c r="L653" s="308">
        <v>10101</v>
      </c>
      <c r="M653" s="307"/>
      <c r="N653" s="306"/>
      <c r="O653" s="305"/>
      <c r="P653" s="304">
        <v>5100000</v>
      </c>
      <c r="Q653" s="304">
        <v>278000</v>
      </c>
      <c r="R653" s="304"/>
      <c r="S653" s="304"/>
      <c r="T653" s="304">
        <v>0</v>
      </c>
      <c r="U653" s="304">
        <v>0</v>
      </c>
      <c r="V653" s="304"/>
      <c r="W653" s="304">
        <v>0</v>
      </c>
      <c r="X653" s="304">
        <v>0</v>
      </c>
      <c r="Y653" s="304"/>
      <c r="Z653" s="304">
        <v>0</v>
      </c>
      <c r="AA653" s="304">
        <v>0</v>
      </c>
      <c r="AB653" s="304"/>
      <c r="AC653" s="304">
        <v>0</v>
      </c>
      <c r="AD653" s="304">
        <v>0</v>
      </c>
      <c r="AE653" s="304"/>
      <c r="AF653" s="304">
        <v>278000</v>
      </c>
      <c r="AG653" s="304">
        <v>278000</v>
      </c>
      <c r="AH653" s="304"/>
      <c r="AI653" s="304">
        <v>0</v>
      </c>
      <c r="AJ653" s="304">
        <v>0</v>
      </c>
      <c r="AK653" s="304"/>
      <c r="AL653" s="304">
        <v>0</v>
      </c>
      <c r="AM653" s="304">
        <v>0</v>
      </c>
      <c r="AN653" s="304"/>
      <c r="AO653" s="304">
        <v>0</v>
      </c>
      <c r="AP653" s="304">
        <v>0</v>
      </c>
      <c r="AQ653" s="304"/>
      <c r="AR653" s="304">
        <v>0</v>
      </c>
      <c r="AS653" s="304">
        <v>0</v>
      </c>
      <c r="AT653" s="304"/>
      <c r="AU653" s="304">
        <v>4822000</v>
      </c>
      <c r="AV653" s="304">
        <v>0</v>
      </c>
      <c r="AW653" s="304"/>
      <c r="AX653" s="304">
        <v>0</v>
      </c>
      <c r="AY653" s="304">
        <v>0</v>
      </c>
      <c r="AZ653" s="304"/>
      <c r="BA653" s="303">
        <v>0</v>
      </c>
      <c r="BB653" s="302">
        <v>0</v>
      </c>
      <c r="BC653" s="302"/>
      <c r="BD653" s="301"/>
      <c r="BE653" s="300"/>
      <c r="BF653" s="287"/>
    </row>
    <row r="654" spans="1:58" x14ac:dyDescent="0.3">
      <c r="A654" s="295"/>
      <c r="B654" s="353" t="s">
        <v>773</v>
      </c>
      <c r="C654" s="309">
        <v>614</v>
      </c>
      <c r="D654" s="312">
        <v>5</v>
      </c>
      <c r="E654" s="312">
        <v>3</v>
      </c>
      <c r="F654" s="311" t="s">
        <v>590</v>
      </c>
      <c r="G654" s="309" t="s">
        <v>253</v>
      </c>
      <c r="H654" s="310" t="s">
        <v>602</v>
      </c>
      <c r="I654" s="309" t="s">
        <v>407</v>
      </c>
      <c r="J654" s="308"/>
      <c r="K654" s="308"/>
      <c r="L654" s="308">
        <v>10111</v>
      </c>
      <c r="M654" s="307"/>
      <c r="N654" s="306"/>
      <c r="O654" s="305"/>
      <c r="P654" s="304">
        <v>38789.89</v>
      </c>
      <c r="Q654" s="304">
        <v>0</v>
      </c>
      <c r="R654" s="304"/>
      <c r="S654" s="304"/>
      <c r="T654" s="304">
        <v>0</v>
      </c>
      <c r="U654" s="304">
        <v>0</v>
      </c>
      <c r="V654" s="304"/>
      <c r="W654" s="304">
        <v>0</v>
      </c>
      <c r="X654" s="304">
        <v>0</v>
      </c>
      <c r="Y654" s="304"/>
      <c r="Z654" s="304">
        <v>0</v>
      </c>
      <c r="AA654" s="304">
        <v>0</v>
      </c>
      <c r="AB654" s="304"/>
      <c r="AC654" s="304">
        <v>0</v>
      </c>
      <c r="AD654" s="304">
        <v>0</v>
      </c>
      <c r="AE654" s="304"/>
      <c r="AF654" s="304">
        <v>0</v>
      </c>
      <c r="AG654" s="304">
        <v>0</v>
      </c>
      <c r="AH654" s="304"/>
      <c r="AI654" s="304">
        <v>0</v>
      </c>
      <c r="AJ654" s="304">
        <v>0</v>
      </c>
      <c r="AK654" s="304"/>
      <c r="AL654" s="304">
        <v>0</v>
      </c>
      <c r="AM654" s="304">
        <v>0</v>
      </c>
      <c r="AN654" s="304"/>
      <c r="AO654" s="304">
        <v>0</v>
      </c>
      <c r="AP654" s="304">
        <v>0</v>
      </c>
      <c r="AQ654" s="304"/>
      <c r="AR654" s="304">
        <v>0</v>
      </c>
      <c r="AS654" s="304">
        <v>0</v>
      </c>
      <c r="AT654" s="304"/>
      <c r="AU654" s="304">
        <v>38789.89</v>
      </c>
      <c r="AV654" s="304">
        <v>0</v>
      </c>
      <c r="AW654" s="304"/>
      <c r="AX654" s="304">
        <v>0</v>
      </c>
      <c r="AY654" s="304">
        <v>0</v>
      </c>
      <c r="AZ654" s="304"/>
      <c r="BA654" s="303">
        <v>0</v>
      </c>
      <c r="BB654" s="302">
        <v>0</v>
      </c>
      <c r="BC654" s="302"/>
      <c r="BD654" s="301"/>
      <c r="BE654" s="300"/>
      <c r="BF654" s="287"/>
    </row>
    <row r="655" spans="1:58" x14ac:dyDescent="0.3">
      <c r="A655" s="295"/>
      <c r="B655" s="353" t="s">
        <v>773</v>
      </c>
      <c r="C655" s="309">
        <v>614</v>
      </c>
      <c r="D655" s="312">
        <v>5</v>
      </c>
      <c r="E655" s="312">
        <v>3</v>
      </c>
      <c r="F655" s="311" t="s">
        <v>774</v>
      </c>
      <c r="G655" s="309" t="s">
        <v>253</v>
      </c>
      <c r="H655" s="310" t="s">
        <v>775</v>
      </c>
      <c r="I655" s="309" t="s">
        <v>460</v>
      </c>
      <c r="J655" s="308"/>
      <c r="K655" s="308"/>
      <c r="L655" s="308">
        <v>10112</v>
      </c>
      <c r="M655" s="307"/>
      <c r="N655" s="306"/>
      <c r="O655" s="305"/>
      <c r="P655" s="304">
        <v>1399126.67</v>
      </c>
      <c r="Q655" s="304">
        <v>0</v>
      </c>
      <c r="R655" s="304"/>
      <c r="S655" s="304"/>
      <c r="T655" s="304">
        <v>0</v>
      </c>
      <c r="U655" s="304">
        <v>0</v>
      </c>
      <c r="V655" s="304"/>
      <c r="W655" s="304">
        <v>0</v>
      </c>
      <c r="X655" s="304">
        <v>0</v>
      </c>
      <c r="Y655" s="304"/>
      <c r="Z655" s="304">
        <v>0</v>
      </c>
      <c r="AA655" s="304">
        <v>0</v>
      </c>
      <c r="AB655" s="304"/>
      <c r="AC655" s="304">
        <v>0</v>
      </c>
      <c r="AD655" s="304">
        <v>0</v>
      </c>
      <c r="AE655" s="304"/>
      <c r="AF655" s="304">
        <v>0</v>
      </c>
      <c r="AG655" s="304">
        <v>0</v>
      </c>
      <c r="AH655" s="304"/>
      <c r="AI655" s="304">
        <v>0</v>
      </c>
      <c r="AJ655" s="304">
        <v>0</v>
      </c>
      <c r="AK655" s="304"/>
      <c r="AL655" s="304">
        <v>0</v>
      </c>
      <c r="AM655" s="304">
        <v>0</v>
      </c>
      <c r="AN655" s="304"/>
      <c r="AO655" s="304">
        <v>0</v>
      </c>
      <c r="AP655" s="304">
        <v>0</v>
      </c>
      <c r="AQ655" s="304"/>
      <c r="AR655" s="304">
        <v>0</v>
      </c>
      <c r="AS655" s="304">
        <v>0</v>
      </c>
      <c r="AT655" s="304"/>
      <c r="AU655" s="304">
        <v>0</v>
      </c>
      <c r="AV655" s="304">
        <v>0</v>
      </c>
      <c r="AW655" s="304"/>
      <c r="AX655" s="304">
        <v>1399126.67</v>
      </c>
      <c r="AY655" s="304">
        <v>0</v>
      </c>
      <c r="AZ655" s="304"/>
      <c r="BA655" s="303">
        <v>0</v>
      </c>
      <c r="BB655" s="302">
        <v>0</v>
      </c>
      <c r="BC655" s="302"/>
      <c r="BD655" s="301"/>
      <c r="BE655" s="300"/>
      <c r="BF655" s="287"/>
    </row>
    <row r="656" spans="1:58" x14ac:dyDescent="0.3">
      <c r="A656" s="295"/>
      <c r="B656" s="353" t="s">
        <v>773</v>
      </c>
      <c r="C656" s="309">
        <v>614</v>
      </c>
      <c r="D656" s="312">
        <v>5</v>
      </c>
      <c r="E656" s="312">
        <v>3</v>
      </c>
      <c r="F656" s="311" t="s">
        <v>776</v>
      </c>
      <c r="G656" s="309" t="s">
        <v>253</v>
      </c>
      <c r="H656" s="310" t="s">
        <v>602</v>
      </c>
      <c r="I656" s="309" t="s">
        <v>407</v>
      </c>
      <c r="J656" s="308"/>
      <c r="K656" s="308"/>
      <c r="L656" s="308">
        <v>10112</v>
      </c>
      <c r="M656" s="307"/>
      <c r="N656" s="306"/>
      <c r="O656" s="305"/>
      <c r="P656" s="304">
        <v>1184479.3</v>
      </c>
      <c r="Q656" s="304">
        <v>0</v>
      </c>
      <c r="R656" s="304"/>
      <c r="S656" s="304"/>
      <c r="T656" s="304">
        <v>0</v>
      </c>
      <c r="U656" s="304">
        <v>0</v>
      </c>
      <c r="V656" s="304"/>
      <c r="W656" s="304">
        <v>0</v>
      </c>
      <c r="X656" s="304">
        <v>0</v>
      </c>
      <c r="Y656" s="304"/>
      <c r="Z656" s="304">
        <v>0</v>
      </c>
      <c r="AA656" s="304">
        <v>0</v>
      </c>
      <c r="AB656" s="304"/>
      <c r="AC656" s="304">
        <v>0</v>
      </c>
      <c r="AD656" s="304">
        <v>0</v>
      </c>
      <c r="AE656" s="304"/>
      <c r="AF656" s="304">
        <v>0</v>
      </c>
      <c r="AG656" s="304">
        <v>0</v>
      </c>
      <c r="AH656" s="304"/>
      <c r="AI656" s="304">
        <v>0</v>
      </c>
      <c r="AJ656" s="304">
        <v>0</v>
      </c>
      <c r="AK656" s="304"/>
      <c r="AL656" s="304">
        <v>0</v>
      </c>
      <c r="AM656" s="304">
        <v>0</v>
      </c>
      <c r="AN656" s="304"/>
      <c r="AO656" s="304">
        <v>0</v>
      </c>
      <c r="AP656" s="304">
        <v>0</v>
      </c>
      <c r="AQ656" s="304"/>
      <c r="AR656" s="304">
        <v>0</v>
      </c>
      <c r="AS656" s="304">
        <v>0</v>
      </c>
      <c r="AT656" s="304"/>
      <c r="AU656" s="304">
        <v>0</v>
      </c>
      <c r="AV656" s="304">
        <v>0</v>
      </c>
      <c r="AW656" s="304"/>
      <c r="AX656" s="304">
        <v>1184479.3</v>
      </c>
      <c r="AY656" s="304">
        <v>0</v>
      </c>
      <c r="AZ656" s="304"/>
      <c r="BA656" s="303">
        <v>0</v>
      </c>
      <c r="BB656" s="302">
        <v>0</v>
      </c>
      <c r="BC656" s="302"/>
      <c r="BD656" s="301"/>
      <c r="BE656" s="300"/>
      <c r="BF656" s="287"/>
    </row>
    <row r="657" spans="1:58" x14ac:dyDescent="0.3">
      <c r="A657" s="295"/>
      <c r="B657" s="353" t="s">
        <v>773</v>
      </c>
      <c r="C657" s="309">
        <v>614</v>
      </c>
      <c r="D657" s="312">
        <v>5</v>
      </c>
      <c r="E657" s="312">
        <v>3</v>
      </c>
      <c r="F657" s="311" t="s">
        <v>776</v>
      </c>
      <c r="G657" s="309" t="s">
        <v>253</v>
      </c>
      <c r="H657" s="310" t="s">
        <v>602</v>
      </c>
      <c r="I657" s="309" t="s">
        <v>407</v>
      </c>
      <c r="J657" s="308"/>
      <c r="K657" s="308"/>
      <c r="L657" s="308">
        <v>10306</v>
      </c>
      <c r="M657" s="307"/>
      <c r="N657" s="306"/>
      <c r="O657" s="305" t="s">
        <v>711</v>
      </c>
      <c r="P657" s="304">
        <v>22505106.699999999</v>
      </c>
      <c r="Q657" s="304">
        <v>0</v>
      </c>
      <c r="R657" s="304"/>
      <c r="S657" s="304"/>
      <c r="T657" s="304">
        <v>0</v>
      </c>
      <c r="U657" s="304">
        <v>0</v>
      </c>
      <c r="V657" s="304"/>
      <c r="W657" s="304">
        <v>0</v>
      </c>
      <c r="X657" s="304">
        <v>0</v>
      </c>
      <c r="Y657" s="304"/>
      <c r="Z657" s="304">
        <v>0</v>
      </c>
      <c r="AA657" s="304">
        <v>0</v>
      </c>
      <c r="AB657" s="304"/>
      <c r="AC657" s="304">
        <v>0</v>
      </c>
      <c r="AD657" s="304">
        <v>0</v>
      </c>
      <c r="AE657" s="304"/>
      <c r="AF657" s="304">
        <v>0</v>
      </c>
      <c r="AG657" s="304">
        <v>0</v>
      </c>
      <c r="AH657" s="304"/>
      <c r="AI657" s="304">
        <v>0</v>
      </c>
      <c r="AJ657" s="304">
        <v>0</v>
      </c>
      <c r="AK657" s="304"/>
      <c r="AL657" s="304">
        <v>0</v>
      </c>
      <c r="AM657" s="304">
        <v>0</v>
      </c>
      <c r="AN657" s="304"/>
      <c r="AO657" s="304">
        <v>0</v>
      </c>
      <c r="AP657" s="304">
        <v>0</v>
      </c>
      <c r="AQ657" s="304"/>
      <c r="AR657" s="304">
        <v>0</v>
      </c>
      <c r="AS657" s="304">
        <v>0</v>
      </c>
      <c r="AT657" s="304"/>
      <c r="AU657" s="304">
        <v>0</v>
      </c>
      <c r="AV657" s="304">
        <v>0</v>
      </c>
      <c r="AW657" s="304"/>
      <c r="AX657" s="304">
        <v>22505106.699999999</v>
      </c>
      <c r="AY657" s="304">
        <v>0</v>
      </c>
      <c r="AZ657" s="304"/>
      <c r="BA657" s="303">
        <v>0</v>
      </c>
      <c r="BB657" s="302">
        <v>0</v>
      </c>
      <c r="BC657" s="302"/>
      <c r="BD657" s="301"/>
      <c r="BE657" s="300"/>
      <c r="BF657" s="287"/>
    </row>
    <row r="658" spans="1:58" x14ac:dyDescent="0.3">
      <c r="A658" s="295"/>
      <c r="B658" s="353" t="s">
        <v>773</v>
      </c>
      <c r="C658" s="309">
        <v>614</v>
      </c>
      <c r="D658" s="312">
        <v>5</v>
      </c>
      <c r="E658" s="312">
        <v>3</v>
      </c>
      <c r="F658" s="311" t="s">
        <v>589</v>
      </c>
      <c r="G658" s="309" t="s">
        <v>264</v>
      </c>
      <c r="H658" s="310" t="s">
        <v>599</v>
      </c>
      <c r="I658" s="309" t="s">
        <v>403</v>
      </c>
      <c r="J658" s="308"/>
      <c r="K658" s="308"/>
      <c r="L658" s="308">
        <v>10101</v>
      </c>
      <c r="M658" s="307"/>
      <c r="N658" s="306"/>
      <c r="O658" s="305"/>
      <c r="P658" s="304">
        <v>4444084.5599999996</v>
      </c>
      <c r="Q658" s="304">
        <v>2758132.85</v>
      </c>
      <c r="R658" s="304"/>
      <c r="S658" s="304"/>
      <c r="T658" s="304">
        <v>77779.19</v>
      </c>
      <c r="U658" s="304">
        <v>77779.19</v>
      </c>
      <c r="V658" s="304"/>
      <c r="W658" s="304">
        <v>435673.88</v>
      </c>
      <c r="X658" s="304">
        <v>435673.88</v>
      </c>
      <c r="Y658" s="304"/>
      <c r="Z658" s="304">
        <v>312589.09000000003</v>
      </c>
      <c r="AA658" s="304">
        <v>312589.09000000003</v>
      </c>
      <c r="AB658" s="304"/>
      <c r="AC658" s="304">
        <v>279302.45</v>
      </c>
      <c r="AD658" s="304">
        <v>279302.45</v>
      </c>
      <c r="AE658" s="304"/>
      <c r="AF658" s="304">
        <v>318833.67</v>
      </c>
      <c r="AG658" s="304">
        <v>318833.67</v>
      </c>
      <c r="AH658" s="304"/>
      <c r="AI658" s="304">
        <v>375608.75</v>
      </c>
      <c r="AJ658" s="304">
        <v>375608.75</v>
      </c>
      <c r="AK658" s="304"/>
      <c r="AL658" s="304">
        <v>362419.57</v>
      </c>
      <c r="AM658" s="304">
        <v>362419.57</v>
      </c>
      <c r="AN658" s="304"/>
      <c r="AO658" s="304">
        <v>315940.46000000002</v>
      </c>
      <c r="AP658" s="304">
        <v>315940.46000000002</v>
      </c>
      <c r="AQ658" s="304"/>
      <c r="AR658" s="304">
        <v>308474.59000000003</v>
      </c>
      <c r="AS658" s="304">
        <v>279985.78999999998</v>
      </c>
      <c r="AT658" s="304"/>
      <c r="AU658" s="304">
        <v>713544.55</v>
      </c>
      <c r="AV658" s="304">
        <v>0</v>
      </c>
      <c r="AW658" s="304"/>
      <c r="AX658" s="304">
        <v>389259.45</v>
      </c>
      <c r="AY658" s="304">
        <v>0</v>
      </c>
      <c r="AZ658" s="304"/>
      <c r="BA658" s="303">
        <v>554658.91</v>
      </c>
      <c r="BB658" s="302">
        <v>0</v>
      </c>
      <c r="BC658" s="302"/>
      <c r="BD658" s="301"/>
      <c r="BE658" s="300"/>
      <c r="BF658" s="287"/>
    </row>
    <row r="659" spans="1:58" x14ac:dyDescent="0.3">
      <c r="A659" s="295"/>
      <c r="B659" s="353" t="s">
        <v>773</v>
      </c>
      <c r="C659" s="309">
        <v>614</v>
      </c>
      <c r="D659" s="312">
        <v>5</v>
      </c>
      <c r="E659" s="312">
        <v>3</v>
      </c>
      <c r="F659" s="311" t="s">
        <v>589</v>
      </c>
      <c r="G659" s="309" t="s">
        <v>264</v>
      </c>
      <c r="H659" s="310" t="s">
        <v>631</v>
      </c>
      <c r="I659" s="309" t="s">
        <v>572</v>
      </c>
      <c r="J659" s="308"/>
      <c r="K659" s="308"/>
      <c r="L659" s="308">
        <v>10101</v>
      </c>
      <c r="M659" s="307"/>
      <c r="N659" s="306"/>
      <c r="O659" s="305"/>
      <c r="P659" s="304">
        <v>15000</v>
      </c>
      <c r="Q659" s="304">
        <v>8096.64</v>
      </c>
      <c r="R659" s="304"/>
      <c r="S659" s="304"/>
      <c r="T659" s="304">
        <v>0</v>
      </c>
      <c r="U659" s="304">
        <v>0</v>
      </c>
      <c r="V659" s="304"/>
      <c r="W659" s="304">
        <v>0</v>
      </c>
      <c r="X659" s="304">
        <v>0</v>
      </c>
      <c r="Y659" s="304"/>
      <c r="Z659" s="304">
        <v>0</v>
      </c>
      <c r="AA659" s="304">
        <v>0</v>
      </c>
      <c r="AB659" s="304"/>
      <c r="AC659" s="304">
        <v>3286.02</v>
      </c>
      <c r="AD659" s="304">
        <v>3286.02</v>
      </c>
      <c r="AE659" s="304"/>
      <c r="AF659" s="304">
        <v>0</v>
      </c>
      <c r="AG659" s="304">
        <v>0</v>
      </c>
      <c r="AH659" s="304"/>
      <c r="AI659" s="304">
        <v>0</v>
      </c>
      <c r="AJ659" s="304">
        <v>0</v>
      </c>
      <c r="AK659" s="304"/>
      <c r="AL659" s="304">
        <v>0</v>
      </c>
      <c r="AM659" s="304">
        <v>0</v>
      </c>
      <c r="AN659" s="304"/>
      <c r="AO659" s="304">
        <v>4601.62</v>
      </c>
      <c r="AP659" s="304">
        <v>4601.62</v>
      </c>
      <c r="AQ659" s="304"/>
      <c r="AR659" s="304">
        <v>209</v>
      </c>
      <c r="AS659" s="304">
        <v>209</v>
      </c>
      <c r="AT659" s="304"/>
      <c r="AU659" s="304">
        <v>6903.36</v>
      </c>
      <c r="AV659" s="304">
        <v>0</v>
      </c>
      <c r="AW659" s="304"/>
      <c r="AX659" s="304">
        <v>0</v>
      </c>
      <c r="AY659" s="304">
        <v>0</v>
      </c>
      <c r="AZ659" s="304"/>
      <c r="BA659" s="303">
        <v>0</v>
      </c>
      <c r="BB659" s="302">
        <v>0</v>
      </c>
      <c r="BC659" s="302"/>
      <c r="BD659" s="301"/>
      <c r="BE659" s="300"/>
      <c r="BF659" s="287"/>
    </row>
    <row r="660" spans="1:58" x14ac:dyDescent="0.3">
      <c r="A660" s="295"/>
      <c r="B660" s="353" t="s">
        <v>773</v>
      </c>
      <c r="C660" s="309">
        <v>614</v>
      </c>
      <c r="D660" s="312">
        <v>5</v>
      </c>
      <c r="E660" s="312">
        <v>3</v>
      </c>
      <c r="F660" s="311" t="s">
        <v>589</v>
      </c>
      <c r="G660" s="309" t="s">
        <v>266</v>
      </c>
      <c r="H660" s="310" t="s">
        <v>600</v>
      </c>
      <c r="I660" s="309" t="s">
        <v>404</v>
      </c>
      <c r="J660" s="308"/>
      <c r="K660" s="308"/>
      <c r="L660" s="308">
        <v>10101</v>
      </c>
      <c r="M660" s="307"/>
      <c r="N660" s="306"/>
      <c r="O660" s="305"/>
      <c r="P660" s="304">
        <v>1346643.53</v>
      </c>
      <c r="Q660" s="304">
        <v>788133.06</v>
      </c>
      <c r="R660" s="304"/>
      <c r="S660" s="304"/>
      <c r="T660" s="304">
        <v>0</v>
      </c>
      <c r="U660" s="304">
        <v>0</v>
      </c>
      <c r="V660" s="304"/>
      <c r="W660" s="304">
        <v>95198.81</v>
      </c>
      <c r="X660" s="304">
        <v>95198.81</v>
      </c>
      <c r="Y660" s="304"/>
      <c r="Z660" s="304">
        <v>106882.79</v>
      </c>
      <c r="AA660" s="304">
        <v>106882.79</v>
      </c>
      <c r="AB660" s="304"/>
      <c r="AC660" s="304">
        <v>92381.440000000002</v>
      </c>
      <c r="AD660" s="304">
        <v>92381.440000000002</v>
      </c>
      <c r="AE660" s="304"/>
      <c r="AF660" s="304">
        <v>85607.43</v>
      </c>
      <c r="AG660" s="304">
        <v>85607.43</v>
      </c>
      <c r="AH660" s="304"/>
      <c r="AI660" s="304">
        <v>116878.11</v>
      </c>
      <c r="AJ660" s="304">
        <v>116878.11</v>
      </c>
      <c r="AK660" s="304"/>
      <c r="AL660" s="304">
        <v>111874.14</v>
      </c>
      <c r="AM660" s="304">
        <v>111874.14</v>
      </c>
      <c r="AN660" s="304"/>
      <c r="AO660" s="304">
        <v>92277.41</v>
      </c>
      <c r="AP660" s="304">
        <v>92277.41</v>
      </c>
      <c r="AQ660" s="304"/>
      <c r="AR660" s="304">
        <v>87032.93</v>
      </c>
      <c r="AS660" s="304">
        <v>87032.93</v>
      </c>
      <c r="AT660" s="304"/>
      <c r="AU660" s="304">
        <v>246866.94</v>
      </c>
      <c r="AV660" s="304">
        <v>0</v>
      </c>
      <c r="AW660" s="304"/>
      <c r="AX660" s="304">
        <v>121390.15</v>
      </c>
      <c r="AY660" s="304">
        <v>0</v>
      </c>
      <c r="AZ660" s="304"/>
      <c r="BA660" s="303">
        <v>190253.38</v>
      </c>
      <c r="BB660" s="302">
        <v>0</v>
      </c>
      <c r="BC660" s="302"/>
      <c r="BD660" s="301"/>
      <c r="BE660" s="300"/>
      <c r="BF660" s="287"/>
    </row>
    <row r="661" spans="1:58" x14ac:dyDescent="0.3">
      <c r="A661" s="295"/>
      <c r="B661" s="353" t="s">
        <v>773</v>
      </c>
      <c r="C661" s="309">
        <v>614</v>
      </c>
      <c r="D661" s="312">
        <v>5</v>
      </c>
      <c r="E661" s="312">
        <v>3</v>
      </c>
      <c r="F661" s="311" t="s">
        <v>589</v>
      </c>
      <c r="G661" s="309" t="s">
        <v>253</v>
      </c>
      <c r="H661" s="310" t="s">
        <v>617</v>
      </c>
      <c r="I661" s="309" t="s">
        <v>448</v>
      </c>
      <c r="J661" s="308"/>
      <c r="K661" s="308"/>
      <c r="L661" s="308">
        <v>10101</v>
      </c>
      <c r="M661" s="307"/>
      <c r="N661" s="306"/>
      <c r="O661" s="305"/>
      <c r="P661" s="304">
        <v>4500</v>
      </c>
      <c r="Q661" s="304">
        <v>3746.53</v>
      </c>
      <c r="R661" s="304"/>
      <c r="S661" s="304"/>
      <c r="T661" s="304">
        <v>0</v>
      </c>
      <c r="U661" s="304">
        <v>0</v>
      </c>
      <c r="V661" s="304"/>
      <c r="W661" s="304">
        <v>0</v>
      </c>
      <c r="X661" s="304">
        <v>0</v>
      </c>
      <c r="Y661" s="304"/>
      <c r="Z661" s="304">
        <v>0</v>
      </c>
      <c r="AA661" s="304">
        <v>0</v>
      </c>
      <c r="AB661" s="304"/>
      <c r="AC661" s="304">
        <v>749.31</v>
      </c>
      <c r="AD661" s="304">
        <v>749.31</v>
      </c>
      <c r="AE661" s="304"/>
      <c r="AF661" s="304">
        <v>0</v>
      </c>
      <c r="AG661" s="304">
        <v>0</v>
      </c>
      <c r="AH661" s="304"/>
      <c r="AI661" s="304">
        <v>874.19</v>
      </c>
      <c r="AJ661" s="304">
        <v>874.19</v>
      </c>
      <c r="AK661" s="304"/>
      <c r="AL661" s="304">
        <v>749.31</v>
      </c>
      <c r="AM661" s="304">
        <v>749.31</v>
      </c>
      <c r="AN661" s="304"/>
      <c r="AO661" s="304">
        <v>749.3</v>
      </c>
      <c r="AP661" s="304">
        <v>749.3</v>
      </c>
      <c r="AQ661" s="304"/>
      <c r="AR661" s="304">
        <v>624.41999999999996</v>
      </c>
      <c r="AS661" s="304">
        <v>624.41999999999996</v>
      </c>
      <c r="AT661" s="304"/>
      <c r="AU661" s="304">
        <v>753.47</v>
      </c>
      <c r="AV661" s="304">
        <v>0</v>
      </c>
      <c r="AW661" s="304"/>
      <c r="AX661" s="304">
        <v>0</v>
      </c>
      <c r="AY661" s="304">
        <v>0</v>
      </c>
      <c r="AZ661" s="304"/>
      <c r="BA661" s="303">
        <v>0</v>
      </c>
      <c r="BB661" s="302">
        <v>0</v>
      </c>
      <c r="BC661" s="302"/>
      <c r="BD661" s="301"/>
      <c r="BE661" s="300"/>
      <c r="BF661" s="287"/>
    </row>
    <row r="662" spans="1:58" x14ac:dyDescent="0.3">
      <c r="A662" s="295"/>
      <c r="B662" s="353" t="s">
        <v>773</v>
      </c>
      <c r="C662" s="309">
        <v>614</v>
      </c>
      <c r="D662" s="312">
        <v>5</v>
      </c>
      <c r="E662" s="312">
        <v>3</v>
      </c>
      <c r="F662" s="311" t="s">
        <v>589</v>
      </c>
      <c r="G662" s="309" t="s">
        <v>253</v>
      </c>
      <c r="H662" s="310" t="s">
        <v>618</v>
      </c>
      <c r="I662" s="309" t="s">
        <v>448</v>
      </c>
      <c r="J662" s="308"/>
      <c r="K662" s="308"/>
      <c r="L662" s="308">
        <v>10101</v>
      </c>
      <c r="M662" s="307"/>
      <c r="N662" s="306"/>
      <c r="O662" s="305"/>
      <c r="P662" s="304">
        <v>495500</v>
      </c>
      <c r="Q662" s="304">
        <v>322928.32</v>
      </c>
      <c r="R662" s="304"/>
      <c r="S662" s="304"/>
      <c r="T662" s="304">
        <v>0</v>
      </c>
      <c r="U662" s="304">
        <v>0</v>
      </c>
      <c r="V662" s="304"/>
      <c r="W662" s="304">
        <v>40366.04</v>
      </c>
      <c r="X662" s="304">
        <v>40366.04</v>
      </c>
      <c r="Y662" s="304"/>
      <c r="Z662" s="304">
        <v>40366.04</v>
      </c>
      <c r="AA662" s="304">
        <v>40366.04</v>
      </c>
      <c r="AB662" s="304"/>
      <c r="AC662" s="304">
        <v>40366.04</v>
      </c>
      <c r="AD662" s="304">
        <v>40366.04</v>
      </c>
      <c r="AE662" s="304"/>
      <c r="AF662" s="304">
        <v>40366.04</v>
      </c>
      <c r="AG662" s="304">
        <v>40366.04</v>
      </c>
      <c r="AH662" s="304"/>
      <c r="AI662" s="304">
        <v>40366.04</v>
      </c>
      <c r="AJ662" s="304">
        <v>40366.04</v>
      </c>
      <c r="AK662" s="304"/>
      <c r="AL662" s="304">
        <v>40366.04</v>
      </c>
      <c r="AM662" s="304">
        <v>40366.04</v>
      </c>
      <c r="AN662" s="304"/>
      <c r="AO662" s="304">
        <v>40366.04</v>
      </c>
      <c r="AP662" s="304">
        <v>40366.04</v>
      </c>
      <c r="AQ662" s="304"/>
      <c r="AR662" s="304">
        <v>40366.04</v>
      </c>
      <c r="AS662" s="304">
        <v>40366.04</v>
      </c>
      <c r="AT662" s="304"/>
      <c r="AU662" s="304">
        <v>76971.679999999993</v>
      </c>
      <c r="AV662" s="304">
        <v>0</v>
      </c>
      <c r="AW662" s="304"/>
      <c r="AX662" s="304">
        <v>50600</v>
      </c>
      <c r="AY662" s="304">
        <v>0</v>
      </c>
      <c r="AZ662" s="304"/>
      <c r="BA662" s="303">
        <v>45000</v>
      </c>
      <c r="BB662" s="302">
        <v>0</v>
      </c>
      <c r="BC662" s="302"/>
      <c r="BD662" s="301"/>
      <c r="BE662" s="300"/>
      <c r="BF662" s="287"/>
    </row>
    <row r="663" spans="1:58" x14ac:dyDescent="0.3">
      <c r="A663" s="295"/>
      <c r="B663" s="353" t="s">
        <v>773</v>
      </c>
      <c r="C663" s="309">
        <v>614</v>
      </c>
      <c r="D663" s="312">
        <v>5</v>
      </c>
      <c r="E663" s="312">
        <v>3</v>
      </c>
      <c r="F663" s="311" t="s">
        <v>589</v>
      </c>
      <c r="G663" s="309" t="s">
        <v>253</v>
      </c>
      <c r="H663" s="310" t="s">
        <v>602</v>
      </c>
      <c r="I663" s="309" t="s">
        <v>407</v>
      </c>
      <c r="J663" s="308"/>
      <c r="K663" s="308"/>
      <c r="L663" s="308">
        <v>10101</v>
      </c>
      <c r="M663" s="307"/>
      <c r="N663" s="306"/>
      <c r="O663" s="305"/>
      <c r="P663" s="304">
        <v>3533713</v>
      </c>
      <c r="Q663" s="304">
        <v>2683230.94</v>
      </c>
      <c r="R663" s="304"/>
      <c r="S663" s="304"/>
      <c r="T663" s="304">
        <v>0</v>
      </c>
      <c r="U663" s="304">
        <v>0</v>
      </c>
      <c r="V663" s="304"/>
      <c r="W663" s="304">
        <v>259870.5</v>
      </c>
      <c r="X663" s="304">
        <v>259870.5</v>
      </c>
      <c r="Y663" s="304"/>
      <c r="Z663" s="304">
        <v>202749.3</v>
      </c>
      <c r="AA663" s="304">
        <v>202749.3</v>
      </c>
      <c r="AB663" s="304"/>
      <c r="AC663" s="304">
        <v>332936.09999999998</v>
      </c>
      <c r="AD663" s="304">
        <v>332936.09999999998</v>
      </c>
      <c r="AE663" s="304"/>
      <c r="AF663" s="304">
        <v>571368.9</v>
      </c>
      <c r="AG663" s="304">
        <v>571368.9</v>
      </c>
      <c r="AH663" s="304"/>
      <c r="AI663" s="304">
        <v>164631.6</v>
      </c>
      <c r="AJ663" s="304">
        <v>164631.6</v>
      </c>
      <c r="AK663" s="304"/>
      <c r="AL663" s="304">
        <v>687599.54</v>
      </c>
      <c r="AM663" s="304">
        <v>687599.54</v>
      </c>
      <c r="AN663" s="304"/>
      <c r="AO663" s="304">
        <v>344075</v>
      </c>
      <c r="AP663" s="304">
        <v>344075</v>
      </c>
      <c r="AQ663" s="304"/>
      <c r="AR663" s="304">
        <v>120000</v>
      </c>
      <c r="AS663" s="304">
        <v>120000</v>
      </c>
      <c r="AT663" s="304"/>
      <c r="AU663" s="304">
        <v>652942.06000000006</v>
      </c>
      <c r="AV663" s="304">
        <v>0</v>
      </c>
      <c r="AW663" s="304"/>
      <c r="AX663" s="304">
        <v>102000</v>
      </c>
      <c r="AY663" s="304">
        <v>0</v>
      </c>
      <c r="AZ663" s="304"/>
      <c r="BA663" s="303">
        <v>95540</v>
      </c>
      <c r="BB663" s="302">
        <v>0</v>
      </c>
      <c r="BC663" s="302"/>
      <c r="BD663" s="301"/>
      <c r="BE663" s="300"/>
      <c r="BF663" s="287"/>
    </row>
    <row r="664" spans="1:58" x14ac:dyDescent="0.3">
      <c r="A664" s="295"/>
      <c r="B664" s="353" t="s">
        <v>773</v>
      </c>
      <c r="C664" s="309">
        <v>614</v>
      </c>
      <c r="D664" s="312">
        <v>5</v>
      </c>
      <c r="E664" s="312">
        <v>3</v>
      </c>
      <c r="F664" s="311" t="s">
        <v>589</v>
      </c>
      <c r="G664" s="309" t="s">
        <v>253</v>
      </c>
      <c r="H664" s="310" t="s">
        <v>603</v>
      </c>
      <c r="I664" s="309" t="s">
        <v>408</v>
      </c>
      <c r="J664" s="308"/>
      <c r="K664" s="308"/>
      <c r="L664" s="308">
        <v>10101</v>
      </c>
      <c r="M664" s="307"/>
      <c r="N664" s="306"/>
      <c r="O664" s="305"/>
      <c r="P664" s="304">
        <v>363551</v>
      </c>
      <c r="Q664" s="304">
        <v>278124.96999999997</v>
      </c>
      <c r="R664" s="304"/>
      <c r="S664" s="304"/>
      <c r="T664" s="304">
        <v>33968.99</v>
      </c>
      <c r="U664" s="304">
        <v>33968.99</v>
      </c>
      <c r="V664" s="304"/>
      <c r="W664" s="304">
        <v>0</v>
      </c>
      <c r="X664" s="304">
        <v>0</v>
      </c>
      <c r="Y664" s="304"/>
      <c r="Z664" s="304">
        <v>0</v>
      </c>
      <c r="AA664" s="304">
        <v>0</v>
      </c>
      <c r="AB664" s="304"/>
      <c r="AC664" s="304">
        <v>0</v>
      </c>
      <c r="AD664" s="304">
        <v>0</v>
      </c>
      <c r="AE664" s="304"/>
      <c r="AF664" s="304">
        <v>0</v>
      </c>
      <c r="AG664" s="304">
        <v>0</v>
      </c>
      <c r="AH664" s="304"/>
      <c r="AI664" s="304">
        <v>0</v>
      </c>
      <c r="AJ664" s="304">
        <v>0</v>
      </c>
      <c r="AK664" s="304"/>
      <c r="AL664" s="304">
        <v>79260.98</v>
      </c>
      <c r="AM664" s="304">
        <v>79260.98</v>
      </c>
      <c r="AN664" s="304"/>
      <c r="AO664" s="304">
        <v>0</v>
      </c>
      <c r="AP664" s="304">
        <v>0</v>
      </c>
      <c r="AQ664" s="304"/>
      <c r="AR664" s="304">
        <v>164895</v>
      </c>
      <c r="AS664" s="304">
        <v>164895</v>
      </c>
      <c r="AT664" s="304"/>
      <c r="AU664" s="304">
        <v>36000</v>
      </c>
      <c r="AV664" s="304">
        <v>0</v>
      </c>
      <c r="AW664" s="304"/>
      <c r="AX664" s="304">
        <v>14875.03</v>
      </c>
      <c r="AY664" s="304">
        <v>0</v>
      </c>
      <c r="AZ664" s="304"/>
      <c r="BA664" s="303">
        <v>34551</v>
      </c>
      <c r="BB664" s="302">
        <v>0</v>
      </c>
      <c r="BC664" s="302"/>
      <c r="BD664" s="301"/>
      <c r="BE664" s="300"/>
      <c r="BF664" s="287"/>
    </row>
    <row r="665" spans="1:58" x14ac:dyDescent="0.3">
      <c r="A665" s="295"/>
      <c r="B665" s="353" t="s">
        <v>773</v>
      </c>
      <c r="C665" s="309">
        <v>614</v>
      </c>
      <c r="D665" s="312">
        <v>5</v>
      </c>
      <c r="E665" s="312">
        <v>3</v>
      </c>
      <c r="F665" s="311" t="s">
        <v>589</v>
      </c>
      <c r="G665" s="309" t="s">
        <v>253</v>
      </c>
      <c r="H665" s="310" t="s">
        <v>620</v>
      </c>
      <c r="I665" s="309" t="s">
        <v>460</v>
      </c>
      <c r="J665" s="308"/>
      <c r="K665" s="308"/>
      <c r="L665" s="308">
        <v>10101</v>
      </c>
      <c r="M665" s="307"/>
      <c r="N665" s="306"/>
      <c r="O665" s="305"/>
      <c r="P665" s="304">
        <v>200000</v>
      </c>
      <c r="Q665" s="304">
        <v>178790.39999999999</v>
      </c>
      <c r="R665" s="304"/>
      <c r="S665" s="304"/>
      <c r="T665" s="304">
        <v>0</v>
      </c>
      <c r="U665" s="304">
        <v>0</v>
      </c>
      <c r="V665" s="304"/>
      <c r="W665" s="304">
        <v>0</v>
      </c>
      <c r="X665" s="304">
        <v>0</v>
      </c>
      <c r="Y665" s="304"/>
      <c r="Z665" s="304">
        <v>0</v>
      </c>
      <c r="AA665" s="304">
        <v>0</v>
      </c>
      <c r="AB665" s="304"/>
      <c r="AC665" s="304">
        <v>60000</v>
      </c>
      <c r="AD665" s="304">
        <v>60000</v>
      </c>
      <c r="AE665" s="304"/>
      <c r="AF665" s="304">
        <v>0</v>
      </c>
      <c r="AG665" s="304">
        <v>0</v>
      </c>
      <c r="AH665" s="304"/>
      <c r="AI665" s="304">
        <v>0</v>
      </c>
      <c r="AJ665" s="304">
        <v>0</v>
      </c>
      <c r="AK665" s="304"/>
      <c r="AL665" s="304">
        <v>0</v>
      </c>
      <c r="AM665" s="304">
        <v>0</v>
      </c>
      <c r="AN665" s="304"/>
      <c r="AO665" s="304">
        <v>118790.39999999999</v>
      </c>
      <c r="AP665" s="304">
        <v>118790.39999999999</v>
      </c>
      <c r="AQ665" s="304"/>
      <c r="AR665" s="304">
        <v>0</v>
      </c>
      <c r="AS665" s="304">
        <v>0</v>
      </c>
      <c r="AT665" s="304"/>
      <c r="AU665" s="304">
        <v>21209.599999999999</v>
      </c>
      <c r="AV665" s="304">
        <v>0</v>
      </c>
      <c r="AW665" s="304"/>
      <c r="AX665" s="304">
        <v>0</v>
      </c>
      <c r="AY665" s="304">
        <v>0</v>
      </c>
      <c r="AZ665" s="304"/>
      <c r="BA665" s="303">
        <v>0</v>
      </c>
      <c r="BB665" s="302">
        <v>0</v>
      </c>
      <c r="BC665" s="302"/>
      <c r="BD665" s="301"/>
      <c r="BE665" s="300"/>
      <c r="BF665" s="287"/>
    </row>
    <row r="666" spans="1:58" x14ac:dyDescent="0.3">
      <c r="A666" s="295"/>
      <c r="B666" s="353" t="s">
        <v>773</v>
      </c>
      <c r="C666" s="309">
        <v>614</v>
      </c>
      <c r="D666" s="312">
        <v>5</v>
      </c>
      <c r="E666" s="312">
        <v>3</v>
      </c>
      <c r="F666" s="311" t="s">
        <v>589</v>
      </c>
      <c r="G666" s="309" t="s">
        <v>253</v>
      </c>
      <c r="H666" s="310" t="s">
        <v>621</v>
      </c>
      <c r="I666" s="309" t="s">
        <v>461</v>
      </c>
      <c r="J666" s="308"/>
      <c r="K666" s="308"/>
      <c r="L666" s="308">
        <v>10101</v>
      </c>
      <c r="M666" s="307"/>
      <c r="N666" s="306"/>
      <c r="O666" s="305"/>
      <c r="P666" s="304">
        <v>60000</v>
      </c>
      <c r="Q666" s="304">
        <v>43918</v>
      </c>
      <c r="R666" s="304"/>
      <c r="S666" s="304"/>
      <c r="T666" s="304">
        <v>0</v>
      </c>
      <c r="U666" s="304">
        <v>0</v>
      </c>
      <c r="V666" s="304"/>
      <c r="W666" s="304">
        <v>0</v>
      </c>
      <c r="X666" s="304">
        <v>0</v>
      </c>
      <c r="Y666" s="304"/>
      <c r="Z666" s="304">
        <v>1800</v>
      </c>
      <c r="AA666" s="304">
        <v>1800</v>
      </c>
      <c r="AB666" s="304"/>
      <c r="AC666" s="304">
        <v>0</v>
      </c>
      <c r="AD666" s="304">
        <v>0</v>
      </c>
      <c r="AE666" s="304"/>
      <c r="AF666" s="304">
        <v>7600</v>
      </c>
      <c r="AG666" s="304">
        <v>7600</v>
      </c>
      <c r="AH666" s="304"/>
      <c r="AI666" s="304">
        <v>5700</v>
      </c>
      <c r="AJ666" s="304">
        <v>5700</v>
      </c>
      <c r="AK666" s="304"/>
      <c r="AL666" s="304">
        <v>12668</v>
      </c>
      <c r="AM666" s="304">
        <v>12668</v>
      </c>
      <c r="AN666" s="304"/>
      <c r="AO666" s="304">
        <v>0</v>
      </c>
      <c r="AP666" s="304">
        <v>0</v>
      </c>
      <c r="AQ666" s="304"/>
      <c r="AR666" s="304">
        <v>16150</v>
      </c>
      <c r="AS666" s="304">
        <v>16150</v>
      </c>
      <c r="AT666" s="304"/>
      <c r="AU666" s="304">
        <v>16082</v>
      </c>
      <c r="AV666" s="304">
        <v>0</v>
      </c>
      <c r="AW666" s="304"/>
      <c r="AX666" s="304">
        <v>0</v>
      </c>
      <c r="AY666" s="304">
        <v>0</v>
      </c>
      <c r="AZ666" s="304"/>
      <c r="BA666" s="303">
        <v>0</v>
      </c>
      <c r="BB666" s="302">
        <v>0</v>
      </c>
      <c r="BC666" s="302"/>
      <c r="BD666" s="301"/>
      <c r="BE666" s="300"/>
      <c r="BF666" s="287"/>
    </row>
    <row r="667" spans="1:58" x14ac:dyDescent="0.3">
      <c r="A667" s="295"/>
      <c r="B667" s="353" t="s">
        <v>773</v>
      </c>
      <c r="C667" s="309">
        <v>614</v>
      </c>
      <c r="D667" s="312">
        <v>5</v>
      </c>
      <c r="E667" s="312">
        <v>3</v>
      </c>
      <c r="F667" s="311" t="s">
        <v>589</v>
      </c>
      <c r="G667" s="309" t="s">
        <v>253</v>
      </c>
      <c r="H667" s="310" t="s">
        <v>666</v>
      </c>
      <c r="I667" s="309" t="s">
        <v>667</v>
      </c>
      <c r="J667" s="308"/>
      <c r="K667" s="308"/>
      <c r="L667" s="308">
        <v>10101</v>
      </c>
      <c r="M667" s="307"/>
      <c r="N667" s="306"/>
      <c r="O667" s="305"/>
      <c r="P667" s="304">
        <v>10000</v>
      </c>
      <c r="Q667" s="304">
        <v>1170</v>
      </c>
      <c r="R667" s="304"/>
      <c r="S667" s="304"/>
      <c r="T667" s="304">
        <v>0</v>
      </c>
      <c r="U667" s="304">
        <v>0</v>
      </c>
      <c r="V667" s="304"/>
      <c r="W667" s="304">
        <v>0</v>
      </c>
      <c r="X667" s="304">
        <v>0</v>
      </c>
      <c r="Y667" s="304"/>
      <c r="Z667" s="304">
        <v>0</v>
      </c>
      <c r="AA667" s="304">
        <v>0</v>
      </c>
      <c r="AB667" s="304"/>
      <c r="AC667" s="304">
        <v>0</v>
      </c>
      <c r="AD667" s="304">
        <v>0</v>
      </c>
      <c r="AE667" s="304"/>
      <c r="AF667" s="304">
        <v>1170</v>
      </c>
      <c r="AG667" s="304">
        <v>1170</v>
      </c>
      <c r="AH667" s="304"/>
      <c r="AI667" s="304">
        <v>0</v>
      </c>
      <c r="AJ667" s="304">
        <v>0</v>
      </c>
      <c r="AK667" s="304"/>
      <c r="AL667" s="304">
        <v>0</v>
      </c>
      <c r="AM667" s="304">
        <v>0</v>
      </c>
      <c r="AN667" s="304"/>
      <c r="AO667" s="304">
        <v>0</v>
      </c>
      <c r="AP667" s="304">
        <v>0</v>
      </c>
      <c r="AQ667" s="304"/>
      <c r="AR667" s="304">
        <v>0</v>
      </c>
      <c r="AS667" s="304">
        <v>0</v>
      </c>
      <c r="AT667" s="304"/>
      <c r="AU667" s="304">
        <v>8830</v>
      </c>
      <c r="AV667" s="304">
        <v>0</v>
      </c>
      <c r="AW667" s="304"/>
      <c r="AX667" s="304">
        <v>0</v>
      </c>
      <c r="AY667" s="304">
        <v>0</v>
      </c>
      <c r="AZ667" s="304"/>
      <c r="BA667" s="303">
        <v>0</v>
      </c>
      <c r="BB667" s="302">
        <v>0</v>
      </c>
      <c r="BC667" s="302"/>
      <c r="BD667" s="301"/>
      <c r="BE667" s="300"/>
      <c r="BF667" s="287"/>
    </row>
    <row r="668" spans="1:58" x14ac:dyDescent="0.3">
      <c r="A668" s="295"/>
      <c r="B668" s="353" t="s">
        <v>773</v>
      </c>
      <c r="C668" s="309">
        <v>614</v>
      </c>
      <c r="D668" s="312">
        <v>5</v>
      </c>
      <c r="E668" s="312">
        <v>3</v>
      </c>
      <c r="F668" s="311" t="s">
        <v>589</v>
      </c>
      <c r="G668" s="309" t="s">
        <v>253</v>
      </c>
      <c r="H668" s="310" t="s">
        <v>604</v>
      </c>
      <c r="I668" s="309" t="s">
        <v>409</v>
      </c>
      <c r="J668" s="308"/>
      <c r="K668" s="308"/>
      <c r="L668" s="308">
        <v>10101</v>
      </c>
      <c r="M668" s="307"/>
      <c r="N668" s="306"/>
      <c r="O668" s="305"/>
      <c r="P668" s="304">
        <v>386557.11</v>
      </c>
      <c r="Q668" s="304">
        <v>68571.850000000006</v>
      </c>
      <c r="R668" s="304"/>
      <c r="S668" s="304"/>
      <c r="T668" s="304">
        <v>0</v>
      </c>
      <c r="U668" s="304">
        <v>0</v>
      </c>
      <c r="V668" s="304"/>
      <c r="W668" s="304">
        <v>2576.5</v>
      </c>
      <c r="X668" s="304">
        <v>2576.5</v>
      </c>
      <c r="Y668" s="304"/>
      <c r="Z668" s="304">
        <v>3563.7</v>
      </c>
      <c r="AA668" s="304">
        <v>3563.7</v>
      </c>
      <c r="AB668" s="304"/>
      <c r="AC668" s="304">
        <v>51624.7</v>
      </c>
      <c r="AD668" s="304">
        <v>51624.7</v>
      </c>
      <c r="AE668" s="304"/>
      <c r="AF668" s="304">
        <v>2884.95</v>
      </c>
      <c r="AG668" s="304">
        <v>2884.95</v>
      </c>
      <c r="AH668" s="304"/>
      <c r="AI668" s="304">
        <v>0</v>
      </c>
      <c r="AJ668" s="304">
        <v>0</v>
      </c>
      <c r="AK668" s="304"/>
      <c r="AL668" s="304">
        <v>7922</v>
      </c>
      <c r="AM668" s="304">
        <v>7922</v>
      </c>
      <c r="AN668" s="304"/>
      <c r="AO668" s="304">
        <v>0</v>
      </c>
      <c r="AP668" s="304">
        <v>0</v>
      </c>
      <c r="AQ668" s="304"/>
      <c r="AR668" s="304">
        <v>0</v>
      </c>
      <c r="AS668" s="304">
        <v>0</v>
      </c>
      <c r="AT668" s="304"/>
      <c r="AU668" s="304">
        <v>218828.15</v>
      </c>
      <c r="AV668" s="304">
        <v>0</v>
      </c>
      <c r="AW668" s="304"/>
      <c r="AX668" s="304">
        <v>47000</v>
      </c>
      <c r="AY668" s="304">
        <v>0</v>
      </c>
      <c r="AZ668" s="304"/>
      <c r="BA668" s="303">
        <v>52157.11</v>
      </c>
      <c r="BB668" s="302">
        <v>0</v>
      </c>
      <c r="BC668" s="302"/>
      <c r="BD668" s="301"/>
      <c r="BE668" s="300"/>
      <c r="BF668" s="287"/>
    </row>
    <row r="669" spans="1:58" x14ac:dyDescent="0.3">
      <c r="A669" s="295"/>
      <c r="B669" s="286" t="s">
        <v>591</v>
      </c>
      <c r="C669" s="286"/>
      <c r="D669" s="286"/>
      <c r="E669" s="286"/>
      <c r="F669" s="286"/>
      <c r="G669" s="286"/>
      <c r="H669" s="286"/>
      <c r="I669" s="286"/>
      <c r="J669" s="286"/>
      <c r="K669" s="286"/>
      <c r="L669" s="286"/>
      <c r="M669" s="286"/>
      <c r="N669" s="286"/>
      <c r="O669" s="331"/>
      <c r="P669" s="317">
        <v>221205647.91999999</v>
      </c>
      <c r="Q669" s="313">
        <v>80689134.180000007</v>
      </c>
      <c r="R669" s="332"/>
      <c r="S669" s="333"/>
      <c r="T669" s="317">
        <v>201127</v>
      </c>
      <c r="U669" s="316">
        <v>201127</v>
      </c>
      <c r="V669" s="315"/>
      <c r="W669" s="317">
        <v>2561243.63</v>
      </c>
      <c r="X669" s="316">
        <v>2561243.63</v>
      </c>
      <c r="Y669" s="315"/>
      <c r="Z669" s="317">
        <v>1960586.9</v>
      </c>
      <c r="AA669" s="316">
        <v>1960586.9</v>
      </c>
      <c r="AB669" s="315"/>
      <c r="AC669" s="317">
        <v>1533439.12</v>
      </c>
      <c r="AD669" s="316">
        <v>1533439.12</v>
      </c>
      <c r="AE669" s="315"/>
      <c r="AF669" s="317">
        <v>29117585.73</v>
      </c>
      <c r="AG669" s="316">
        <v>29117585.73</v>
      </c>
      <c r="AH669" s="315"/>
      <c r="AI669" s="317">
        <v>3224628.91</v>
      </c>
      <c r="AJ669" s="316">
        <v>3224628.91</v>
      </c>
      <c r="AK669" s="315"/>
      <c r="AL669" s="317">
        <v>14588554.869999999</v>
      </c>
      <c r="AM669" s="316">
        <v>14588554.869999999</v>
      </c>
      <c r="AN669" s="315"/>
      <c r="AO669" s="317">
        <v>20164871.530000001</v>
      </c>
      <c r="AP669" s="316">
        <v>20164871.530000001</v>
      </c>
      <c r="AQ669" s="315"/>
      <c r="AR669" s="317">
        <v>7790943.3200000003</v>
      </c>
      <c r="AS669" s="316">
        <v>7337096.4900000002</v>
      </c>
      <c r="AT669" s="315"/>
      <c r="AU669" s="317">
        <v>74206213.049999997</v>
      </c>
      <c r="AV669" s="316">
        <v>0</v>
      </c>
      <c r="AW669" s="315"/>
      <c r="AX669" s="317">
        <v>61355179.079999998</v>
      </c>
      <c r="AY669" s="316">
        <v>0</v>
      </c>
      <c r="AZ669" s="315"/>
      <c r="BA669" s="314">
        <v>4501274.78</v>
      </c>
      <c r="BB669" s="313">
        <v>0</v>
      </c>
      <c r="BC669" s="334"/>
      <c r="BD669" s="334"/>
      <c r="BE669" s="334"/>
      <c r="BF669" s="287"/>
    </row>
    <row r="670" spans="1:58" ht="25.95" customHeight="1" x14ac:dyDescent="0.3">
      <c r="A670" s="295"/>
      <c r="B670" s="354" t="s">
        <v>777</v>
      </c>
      <c r="C670" s="309">
        <v>643</v>
      </c>
      <c r="D670" s="312">
        <v>1</v>
      </c>
      <c r="E670" s="312">
        <v>6</v>
      </c>
      <c r="F670" s="311" t="s">
        <v>592</v>
      </c>
      <c r="G670" s="309" t="s">
        <v>250</v>
      </c>
      <c r="H670" s="310" t="s">
        <v>598</v>
      </c>
      <c r="I670" s="309" t="s">
        <v>401</v>
      </c>
      <c r="J670" s="308"/>
      <c r="K670" s="308"/>
      <c r="L670" s="308">
        <v>10101</v>
      </c>
      <c r="M670" s="307"/>
      <c r="N670" s="306"/>
      <c r="O670" s="305"/>
      <c r="P670" s="304">
        <v>25530</v>
      </c>
      <c r="Q670" s="304">
        <v>18045.86</v>
      </c>
      <c r="R670" s="304"/>
      <c r="S670" s="304"/>
      <c r="T670" s="304">
        <v>0</v>
      </c>
      <c r="U670" s="304">
        <v>0</v>
      </c>
      <c r="V670" s="304"/>
      <c r="W670" s="304">
        <v>0</v>
      </c>
      <c r="X670" s="304">
        <v>0</v>
      </c>
      <c r="Y670" s="304"/>
      <c r="Z670" s="304">
        <v>0</v>
      </c>
      <c r="AA670" s="304">
        <v>0</v>
      </c>
      <c r="AB670" s="304"/>
      <c r="AC670" s="304">
        <v>0</v>
      </c>
      <c r="AD670" s="304">
        <v>0</v>
      </c>
      <c r="AE670" s="304"/>
      <c r="AF670" s="304">
        <v>4593.8599999999997</v>
      </c>
      <c r="AG670" s="304">
        <v>4593.8599999999997</v>
      </c>
      <c r="AH670" s="304"/>
      <c r="AI670" s="304">
        <v>687</v>
      </c>
      <c r="AJ670" s="304">
        <v>687</v>
      </c>
      <c r="AK670" s="304"/>
      <c r="AL670" s="304">
        <v>0</v>
      </c>
      <c r="AM670" s="304">
        <v>0</v>
      </c>
      <c r="AN670" s="304"/>
      <c r="AO670" s="304">
        <v>12765</v>
      </c>
      <c r="AP670" s="304">
        <v>12765</v>
      </c>
      <c r="AQ670" s="304"/>
      <c r="AR670" s="304">
        <v>0</v>
      </c>
      <c r="AS670" s="304">
        <v>0</v>
      </c>
      <c r="AT670" s="304"/>
      <c r="AU670" s="304">
        <v>0</v>
      </c>
      <c r="AV670" s="304">
        <v>0</v>
      </c>
      <c r="AW670" s="304"/>
      <c r="AX670" s="304">
        <v>0</v>
      </c>
      <c r="AY670" s="304">
        <v>0</v>
      </c>
      <c r="AZ670" s="304"/>
      <c r="BA670" s="303">
        <v>7484.14</v>
      </c>
      <c r="BB670" s="302">
        <v>0</v>
      </c>
      <c r="BC670" s="302"/>
      <c r="BD670" s="301"/>
      <c r="BE670" s="300"/>
      <c r="BF670" s="287"/>
    </row>
    <row r="671" spans="1:58" ht="25.95" customHeight="1" x14ac:dyDescent="0.3">
      <c r="A671" s="295"/>
      <c r="B671" s="354" t="s">
        <v>777</v>
      </c>
      <c r="C671" s="309">
        <v>643</v>
      </c>
      <c r="D671" s="312">
        <v>1</v>
      </c>
      <c r="E671" s="312">
        <v>6</v>
      </c>
      <c r="F671" s="311" t="s">
        <v>592</v>
      </c>
      <c r="G671" s="309" t="s">
        <v>251</v>
      </c>
      <c r="H671" s="310" t="s">
        <v>598</v>
      </c>
      <c r="I671" s="309" t="s">
        <v>401</v>
      </c>
      <c r="J671" s="308"/>
      <c r="K671" s="308"/>
      <c r="L671" s="308">
        <v>10101</v>
      </c>
      <c r="M671" s="307"/>
      <c r="N671" s="306"/>
      <c r="O671" s="305"/>
      <c r="P671" s="304">
        <v>7710.06</v>
      </c>
      <c r="Q671" s="304">
        <v>5449.85</v>
      </c>
      <c r="R671" s="304"/>
      <c r="S671" s="304"/>
      <c r="T671" s="304">
        <v>0</v>
      </c>
      <c r="U671" s="304">
        <v>0</v>
      </c>
      <c r="V671" s="304"/>
      <c r="W671" s="304">
        <v>0</v>
      </c>
      <c r="X671" s="304">
        <v>0</v>
      </c>
      <c r="Y671" s="304"/>
      <c r="Z671" s="304">
        <v>0</v>
      </c>
      <c r="AA671" s="304">
        <v>0</v>
      </c>
      <c r="AB671" s="304"/>
      <c r="AC671" s="304">
        <v>0</v>
      </c>
      <c r="AD671" s="304">
        <v>0</v>
      </c>
      <c r="AE671" s="304"/>
      <c r="AF671" s="304">
        <v>0</v>
      </c>
      <c r="AG671" s="304">
        <v>0</v>
      </c>
      <c r="AH671" s="304"/>
      <c r="AI671" s="304">
        <v>1594.82</v>
      </c>
      <c r="AJ671" s="304">
        <v>1594.82</v>
      </c>
      <c r="AK671" s="304"/>
      <c r="AL671" s="304">
        <v>0</v>
      </c>
      <c r="AM671" s="304">
        <v>0</v>
      </c>
      <c r="AN671" s="304"/>
      <c r="AO671" s="304">
        <v>0</v>
      </c>
      <c r="AP671" s="304">
        <v>0</v>
      </c>
      <c r="AQ671" s="304"/>
      <c r="AR671" s="304">
        <v>3855.03</v>
      </c>
      <c r="AS671" s="304">
        <v>3855.03</v>
      </c>
      <c r="AT671" s="304"/>
      <c r="AU671" s="304">
        <v>0</v>
      </c>
      <c r="AV671" s="304">
        <v>0</v>
      </c>
      <c r="AW671" s="304"/>
      <c r="AX671" s="304">
        <v>0</v>
      </c>
      <c r="AY671" s="304">
        <v>0</v>
      </c>
      <c r="AZ671" s="304"/>
      <c r="BA671" s="303">
        <v>2260.21</v>
      </c>
      <c r="BB671" s="302">
        <v>0</v>
      </c>
      <c r="BC671" s="302"/>
      <c r="BD671" s="301"/>
      <c r="BE671" s="300"/>
      <c r="BF671" s="287"/>
    </row>
    <row r="672" spans="1:58" ht="25.95" customHeight="1" x14ac:dyDescent="0.3">
      <c r="A672" s="295"/>
      <c r="B672" s="354" t="s">
        <v>777</v>
      </c>
      <c r="C672" s="309">
        <v>643</v>
      </c>
      <c r="D672" s="312">
        <v>1</v>
      </c>
      <c r="E672" s="312">
        <v>6</v>
      </c>
      <c r="F672" s="311" t="s">
        <v>592</v>
      </c>
      <c r="G672" s="309" t="s">
        <v>253</v>
      </c>
      <c r="H672" s="310" t="s">
        <v>601</v>
      </c>
      <c r="I672" s="309" t="s">
        <v>406</v>
      </c>
      <c r="J672" s="308"/>
      <c r="K672" s="308"/>
      <c r="L672" s="308">
        <v>10101</v>
      </c>
      <c r="M672" s="307"/>
      <c r="N672" s="306"/>
      <c r="O672" s="305"/>
      <c r="P672" s="304">
        <v>14700</v>
      </c>
      <c r="Q672" s="304">
        <v>6391.91</v>
      </c>
      <c r="R672" s="304"/>
      <c r="S672" s="304"/>
      <c r="T672" s="304">
        <v>1047.48</v>
      </c>
      <c r="U672" s="304">
        <v>1047.48</v>
      </c>
      <c r="V672" s="304"/>
      <c r="W672" s="304">
        <v>868.86</v>
      </c>
      <c r="X672" s="304">
        <v>868.86</v>
      </c>
      <c r="Y672" s="304"/>
      <c r="Z672" s="304">
        <v>682.42</v>
      </c>
      <c r="AA672" s="304">
        <v>682.42</v>
      </c>
      <c r="AB672" s="304"/>
      <c r="AC672" s="304">
        <v>647.26</v>
      </c>
      <c r="AD672" s="304">
        <v>647.26</v>
      </c>
      <c r="AE672" s="304"/>
      <c r="AF672" s="304">
        <v>610.22</v>
      </c>
      <c r="AG672" s="304">
        <v>610.22</v>
      </c>
      <c r="AH672" s="304"/>
      <c r="AI672" s="304">
        <v>691.01</v>
      </c>
      <c r="AJ672" s="304">
        <v>691.01</v>
      </c>
      <c r="AK672" s="304"/>
      <c r="AL672" s="304">
        <v>619.51</v>
      </c>
      <c r="AM672" s="304">
        <v>619.51</v>
      </c>
      <c r="AN672" s="304"/>
      <c r="AO672" s="304">
        <v>632.16</v>
      </c>
      <c r="AP672" s="304">
        <v>632.16</v>
      </c>
      <c r="AQ672" s="304"/>
      <c r="AR672" s="304">
        <v>592.99</v>
      </c>
      <c r="AS672" s="304">
        <v>592.99</v>
      </c>
      <c r="AT672" s="304"/>
      <c r="AU672" s="304">
        <v>1300</v>
      </c>
      <c r="AV672" s="304">
        <v>0</v>
      </c>
      <c r="AW672" s="304"/>
      <c r="AX672" s="304">
        <v>1500</v>
      </c>
      <c r="AY672" s="304">
        <v>0</v>
      </c>
      <c r="AZ672" s="304"/>
      <c r="BA672" s="303">
        <v>5508.09</v>
      </c>
      <c r="BB672" s="302">
        <v>0</v>
      </c>
      <c r="BC672" s="302"/>
      <c r="BD672" s="301"/>
      <c r="BE672" s="300"/>
      <c r="BF672" s="287"/>
    </row>
    <row r="673" spans="1:58" ht="25.95" customHeight="1" x14ac:dyDescent="0.3">
      <c r="A673" s="295"/>
      <c r="B673" s="354" t="s">
        <v>777</v>
      </c>
      <c r="C673" s="309">
        <v>643</v>
      </c>
      <c r="D673" s="312">
        <v>1</v>
      </c>
      <c r="E673" s="312">
        <v>6</v>
      </c>
      <c r="F673" s="311" t="s">
        <v>592</v>
      </c>
      <c r="G673" s="309" t="s">
        <v>253</v>
      </c>
      <c r="H673" s="310" t="s">
        <v>602</v>
      </c>
      <c r="I673" s="309" t="s">
        <v>407</v>
      </c>
      <c r="J673" s="308"/>
      <c r="K673" s="308"/>
      <c r="L673" s="308">
        <v>10101</v>
      </c>
      <c r="M673" s="307"/>
      <c r="N673" s="306"/>
      <c r="O673" s="305"/>
      <c r="P673" s="304">
        <v>7000</v>
      </c>
      <c r="Q673" s="304">
        <v>5730</v>
      </c>
      <c r="R673" s="304"/>
      <c r="S673" s="304"/>
      <c r="T673" s="304">
        <v>0</v>
      </c>
      <c r="U673" s="304">
        <v>0</v>
      </c>
      <c r="V673" s="304"/>
      <c r="W673" s="304">
        <v>0</v>
      </c>
      <c r="X673" s="304">
        <v>0</v>
      </c>
      <c r="Y673" s="304"/>
      <c r="Z673" s="304">
        <v>0</v>
      </c>
      <c r="AA673" s="304">
        <v>0</v>
      </c>
      <c r="AB673" s="304"/>
      <c r="AC673" s="304">
        <v>2900</v>
      </c>
      <c r="AD673" s="304">
        <v>2900</v>
      </c>
      <c r="AE673" s="304"/>
      <c r="AF673" s="304">
        <v>0</v>
      </c>
      <c r="AG673" s="304">
        <v>0</v>
      </c>
      <c r="AH673" s="304"/>
      <c r="AI673" s="304">
        <v>0</v>
      </c>
      <c r="AJ673" s="304">
        <v>0</v>
      </c>
      <c r="AK673" s="304"/>
      <c r="AL673" s="304">
        <v>2830</v>
      </c>
      <c r="AM673" s="304">
        <v>2830</v>
      </c>
      <c r="AN673" s="304"/>
      <c r="AO673" s="304">
        <v>0</v>
      </c>
      <c r="AP673" s="304">
        <v>0</v>
      </c>
      <c r="AQ673" s="304"/>
      <c r="AR673" s="304">
        <v>0</v>
      </c>
      <c r="AS673" s="304">
        <v>0</v>
      </c>
      <c r="AT673" s="304"/>
      <c r="AU673" s="304">
        <v>0</v>
      </c>
      <c r="AV673" s="304">
        <v>0</v>
      </c>
      <c r="AW673" s="304"/>
      <c r="AX673" s="304">
        <v>0</v>
      </c>
      <c r="AY673" s="304">
        <v>0</v>
      </c>
      <c r="AZ673" s="304"/>
      <c r="BA673" s="303">
        <v>1270</v>
      </c>
      <c r="BB673" s="302">
        <v>0</v>
      </c>
      <c r="BC673" s="302"/>
      <c r="BD673" s="301"/>
      <c r="BE673" s="300"/>
      <c r="BF673" s="287"/>
    </row>
    <row r="674" spans="1:58" ht="25.95" customHeight="1" x14ac:dyDescent="0.3">
      <c r="A674" s="295"/>
      <c r="B674" s="354" t="s">
        <v>777</v>
      </c>
      <c r="C674" s="309">
        <v>643</v>
      </c>
      <c r="D674" s="312">
        <v>1</v>
      </c>
      <c r="E674" s="312">
        <v>6</v>
      </c>
      <c r="F674" s="311" t="s">
        <v>592</v>
      </c>
      <c r="G674" s="309" t="s">
        <v>253</v>
      </c>
      <c r="H674" s="310" t="s">
        <v>603</v>
      </c>
      <c r="I674" s="309" t="s">
        <v>408</v>
      </c>
      <c r="J674" s="308"/>
      <c r="K674" s="308"/>
      <c r="L674" s="308">
        <v>10101</v>
      </c>
      <c r="M674" s="307"/>
      <c r="N674" s="306"/>
      <c r="O674" s="305"/>
      <c r="P674" s="304">
        <v>66170</v>
      </c>
      <c r="Q674" s="304">
        <v>42299</v>
      </c>
      <c r="R674" s="304"/>
      <c r="S674" s="304"/>
      <c r="T674" s="304">
        <v>0</v>
      </c>
      <c r="U674" s="304">
        <v>0</v>
      </c>
      <c r="V674" s="304"/>
      <c r="W674" s="304">
        <v>19800</v>
      </c>
      <c r="X674" s="304">
        <v>19800</v>
      </c>
      <c r="Y674" s="304"/>
      <c r="Z674" s="304">
        <v>9000</v>
      </c>
      <c r="AA674" s="304">
        <v>9000</v>
      </c>
      <c r="AB674" s="304"/>
      <c r="AC674" s="304">
        <v>1800</v>
      </c>
      <c r="AD674" s="304">
        <v>1800</v>
      </c>
      <c r="AE674" s="304"/>
      <c r="AF674" s="304">
        <v>4800</v>
      </c>
      <c r="AG674" s="304">
        <v>4800</v>
      </c>
      <c r="AH674" s="304"/>
      <c r="AI674" s="304">
        <v>0</v>
      </c>
      <c r="AJ674" s="304">
        <v>0</v>
      </c>
      <c r="AK674" s="304"/>
      <c r="AL674" s="304">
        <v>3600</v>
      </c>
      <c r="AM674" s="304">
        <v>3600</v>
      </c>
      <c r="AN674" s="304"/>
      <c r="AO674" s="304">
        <v>0</v>
      </c>
      <c r="AP674" s="304">
        <v>0</v>
      </c>
      <c r="AQ674" s="304"/>
      <c r="AR674" s="304">
        <v>3299</v>
      </c>
      <c r="AS674" s="304">
        <v>3299</v>
      </c>
      <c r="AT674" s="304"/>
      <c r="AU674" s="304">
        <v>4800</v>
      </c>
      <c r="AV674" s="304">
        <v>0</v>
      </c>
      <c r="AW674" s="304"/>
      <c r="AX674" s="304">
        <v>5871</v>
      </c>
      <c r="AY674" s="304">
        <v>0</v>
      </c>
      <c r="AZ674" s="304"/>
      <c r="BA674" s="303">
        <v>13200</v>
      </c>
      <c r="BB674" s="302">
        <v>0</v>
      </c>
      <c r="BC674" s="302"/>
      <c r="BD674" s="301"/>
      <c r="BE674" s="300"/>
      <c r="BF674" s="287"/>
    </row>
    <row r="675" spans="1:58" ht="25.95" customHeight="1" x14ac:dyDescent="0.3">
      <c r="A675" s="295"/>
      <c r="B675" s="354" t="s">
        <v>777</v>
      </c>
      <c r="C675" s="309">
        <v>643</v>
      </c>
      <c r="D675" s="312">
        <v>1</v>
      </c>
      <c r="E675" s="312">
        <v>6</v>
      </c>
      <c r="F675" s="311" t="s">
        <v>592</v>
      </c>
      <c r="G675" s="309" t="s">
        <v>253</v>
      </c>
      <c r="H675" s="310" t="s">
        <v>604</v>
      </c>
      <c r="I675" s="309" t="s">
        <v>409</v>
      </c>
      <c r="J675" s="308"/>
      <c r="K675" s="308"/>
      <c r="L675" s="308">
        <v>10101</v>
      </c>
      <c r="M675" s="307"/>
      <c r="N675" s="306"/>
      <c r="O675" s="305"/>
      <c r="P675" s="304">
        <v>16200</v>
      </c>
      <c r="Q675" s="304">
        <v>0</v>
      </c>
      <c r="R675" s="304"/>
      <c r="S675" s="304"/>
      <c r="T675" s="304">
        <v>0</v>
      </c>
      <c r="U675" s="304">
        <v>0</v>
      </c>
      <c r="V675" s="304"/>
      <c r="W675" s="304">
        <v>0</v>
      </c>
      <c r="X675" s="304">
        <v>0</v>
      </c>
      <c r="Y675" s="304"/>
      <c r="Z675" s="304">
        <v>0</v>
      </c>
      <c r="AA675" s="304">
        <v>0</v>
      </c>
      <c r="AB675" s="304"/>
      <c r="AC675" s="304">
        <v>0</v>
      </c>
      <c r="AD675" s="304">
        <v>0</v>
      </c>
      <c r="AE675" s="304"/>
      <c r="AF675" s="304">
        <v>0</v>
      </c>
      <c r="AG675" s="304">
        <v>0</v>
      </c>
      <c r="AH675" s="304"/>
      <c r="AI675" s="304">
        <v>0</v>
      </c>
      <c r="AJ675" s="304">
        <v>0</v>
      </c>
      <c r="AK675" s="304"/>
      <c r="AL675" s="304">
        <v>0</v>
      </c>
      <c r="AM675" s="304">
        <v>0</v>
      </c>
      <c r="AN675" s="304"/>
      <c r="AO675" s="304">
        <v>0</v>
      </c>
      <c r="AP675" s="304">
        <v>0</v>
      </c>
      <c r="AQ675" s="304"/>
      <c r="AR675" s="304">
        <v>0</v>
      </c>
      <c r="AS675" s="304">
        <v>0</v>
      </c>
      <c r="AT675" s="304"/>
      <c r="AU675" s="304">
        <v>16200</v>
      </c>
      <c r="AV675" s="304">
        <v>0</v>
      </c>
      <c r="AW675" s="304"/>
      <c r="AX675" s="304">
        <v>0</v>
      </c>
      <c r="AY675" s="304">
        <v>0</v>
      </c>
      <c r="AZ675" s="304"/>
      <c r="BA675" s="303">
        <v>0</v>
      </c>
      <c r="BB675" s="302">
        <v>0</v>
      </c>
      <c r="BC675" s="302"/>
      <c r="BD675" s="301"/>
      <c r="BE675" s="300"/>
      <c r="BF675" s="287"/>
    </row>
    <row r="676" spans="1:58" ht="25.95" customHeight="1" x14ac:dyDescent="0.3">
      <c r="A676" s="295"/>
      <c r="B676" s="354" t="s">
        <v>777</v>
      </c>
      <c r="C676" s="309">
        <v>643</v>
      </c>
      <c r="D676" s="312">
        <v>1</v>
      </c>
      <c r="E676" s="312">
        <v>6</v>
      </c>
      <c r="F676" s="311" t="s">
        <v>592</v>
      </c>
      <c r="G676" s="309" t="s">
        <v>255</v>
      </c>
      <c r="H676" s="310" t="s">
        <v>607</v>
      </c>
      <c r="I676" s="309" t="s">
        <v>416</v>
      </c>
      <c r="J676" s="308"/>
      <c r="K676" s="308"/>
      <c r="L676" s="308">
        <v>10101</v>
      </c>
      <c r="M676" s="307"/>
      <c r="N676" s="306"/>
      <c r="O676" s="305"/>
      <c r="P676" s="304">
        <v>10000</v>
      </c>
      <c r="Q676" s="304">
        <v>10000</v>
      </c>
      <c r="R676" s="304"/>
      <c r="S676" s="304"/>
      <c r="T676" s="304">
        <v>0</v>
      </c>
      <c r="U676" s="304">
        <v>0</v>
      </c>
      <c r="V676" s="304"/>
      <c r="W676" s="304">
        <v>0</v>
      </c>
      <c r="X676" s="304">
        <v>0</v>
      </c>
      <c r="Y676" s="304"/>
      <c r="Z676" s="304">
        <v>0</v>
      </c>
      <c r="AA676" s="304">
        <v>0</v>
      </c>
      <c r="AB676" s="304"/>
      <c r="AC676" s="304">
        <v>10000</v>
      </c>
      <c r="AD676" s="304">
        <v>10000</v>
      </c>
      <c r="AE676" s="304"/>
      <c r="AF676" s="304">
        <v>0</v>
      </c>
      <c r="AG676" s="304">
        <v>0</v>
      </c>
      <c r="AH676" s="304"/>
      <c r="AI676" s="304">
        <v>0</v>
      </c>
      <c r="AJ676" s="304">
        <v>0</v>
      </c>
      <c r="AK676" s="304"/>
      <c r="AL676" s="304">
        <v>0</v>
      </c>
      <c r="AM676" s="304">
        <v>0</v>
      </c>
      <c r="AN676" s="304"/>
      <c r="AO676" s="304">
        <v>0</v>
      </c>
      <c r="AP676" s="304">
        <v>0</v>
      </c>
      <c r="AQ676" s="304"/>
      <c r="AR676" s="304">
        <v>0</v>
      </c>
      <c r="AS676" s="304">
        <v>0</v>
      </c>
      <c r="AT676" s="304"/>
      <c r="AU676" s="304">
        <v>0</v>
      </c>
      <c r="AV676" s="304">
        <v>0</v>
      </c>
      <c r="AW676" s="304"/>
      <c r="AX676" s="304">
        <v>0</v>
      </c>
      <c r="AY676" s="304">
        <v>0</v>
      </c>
      <c r="AZ676" s="304"/>
      <c r="BA676" s="303">
        <v>0</v>
      </c>
      <c r="BB676" s="302">
        <v>0</v>
      </c>
      <c r="BC676" s="302"/>
      <c r="BD676" s="301"/>
      <c r="BE676" s="300"/>
      <c r="BF676" s="287"/>
    </row>
    <row r="677" spans="1:58" ht="25.95" customHeight="1" x14ac:dyDescent="0.3">
      <c r="A677" s="295"/>
      <c r="B677" s="354" t="s">
        <v>777</v>
      </c>
      <c r="C677" s="309">
        <v>643</v>
      </c>
      <c r="D677" s="312">
        <v>1</v>
      </c>
      <c r="E677" s="312">
        <v>6</v>
      </c>
      <c r="F677" s="311" t="s">
        <v>593</v>
      </c>
      <c r="G677" s="309" t="s">
        <v>252</v>
      </c>
      <c r="H677" s="310" t="s">
        <v>599</v>
      </c>
      <c r="I677" s="309" t="s">
        <v>403</v>
      </c>
      <c r="J677" s="308"/>
      <c r="K677" s="308"/>
      <c r="L677" s="308">
        <v>10101</v>
      </c>
      <c r="M677" s="307"/>
      <c r="N677" s="306"/>
      <c r="O677" s="305"/>
      <c r="P677" s="304">
        <v>963577.2</v>
      </c>
      <c r="Q677" s="304">
        <v>659646.56999999995</v>
      </c>
      <c r="R677" s="304"/>
      <c r="S677" s="304"/>
      <c r="T677" s="304">
        <v>71066.34</v>
      </c>
      <c r="U677" s="304">
        <v>71066.34</v>
      </c>
      <c r="V677" s="304"/>
      <c r="W677" s="304">
        <v>92900.46</v>
      </c>
      <c r="X677" s="304">
        <v>92900.46</v>
      </c>
      <c r="Y677" s="304"/>
      <c r="Z677" s="304">
        <v>63444.86</v>
      </c>
      <c r="AA677" s="304">
        <v>63444.86</v>
      </c>
      <c r="AB677" s="304"/>
      <c r="AC677" s="304">
        <v>76010.570000000007</v>
      </c>
      <c r="AD677" s="304">
        <v>76010.570000000007</v>
      </c>
      <c r="AE677" s="304"/>
      <c r="AF677" s="304">
        <v>174703.62</v>
      </c>
      <c r="AG677" s="304">
        <v>174703.62</v>
      </c>
      <c r="AH677" s="304"/>
      <c r="AI677" s="304">
        <v>66541.31</v>
      </c>
      <c r="AJ677" s="304">
        <v>66541.31</v>
      </c>
      <c r="AK677" s="304"/>
      <c r="AL677" s="304">
        <v>25992.73</v>
      </c>
      <c r="AM677" s="304">
        <v>25992.73</v>
      </c>
      <c r="AN677" s="304"/>
      <c r="AO677" s="304">
        <v>58929.3</v>
      </c>
      <c r="AP677" s="304">
        <v>58929.3</v>
      </c>
      <c r="AQ677" s="304"/>
      <c r="AR677" s="304">
        <v>30057.38</v>
      </c>
      <c r="AS677" s="304">
        <v>30057.38</v>
      </c>
      <c r="AT677" s="304"/>
      <c r="AU677" s="304">
        <v>88755.07</v>
      </c>
      <c r="AV677" s="304">
        <v>0</v>
      </c>
      <c r="AW677" s="304"/>
      <c r="AX677" s="304">
        <v>80000</v>
      </c>
      <c r="AY677" s="304">
        <v>0</v>
      </c>
      <c r="AZ677" s="304"/>
      <c r="BA677" s="303">
        <v>135175.56</v>
      </c>
      <c r="BB677" s="302">
        <v>0</v>
      </c>
      <c r="BC677" s="302"/>
      <c r="BD677" s="301"/>
      <c r="BE677" s="300"/>
      <c r="BF677" s="287"/>
    </row>
    <row r="678" spans="1:58" ht="25.95" customHeight="1" x14ac:dyDescent="0.3">
      <c r="A678" s="295"/>
      <c r="B678" s="354" t="s">
        <v>777</v>
      </c>
      <c r="C678" s="309">
        <v>643</v>
      </c>
      <c r="D678" s="312">
        <v>1</v>
      </c>
      <c r="E678" s="312">
        <v>6</v>
      </c>
      <c r="F678" s="311" t="s">
        <v>593</v>
      </c>
      <c r="G678" s="309" t="s">
        <v>251</v>
      </c>
      <c r="H678" s="310" t="s">
        <v>600</v>
      </c>
      <c r="I678" s="309" t="s">
        <v>404</v>
      </c>
      <c r="J678" s="308"/>
      <c r="K678" s="308"/>
      <c r="L678" s="308">
        <v>10101</v>
      </c>
      <c r="M678" s="307"/>
      <c r="N678" s="306"/>
      <c r="O678" s="305"/>
      <c r="P678" s="304">
        <v>290986.83</v>
      </c>
      <c r="Q678" s="304">
        <v>188604.61</v>
      </c>
      <c r="R678" s="304"/>
      <c r="S678" s="304"/>
      <c r="T678" s="304">
        <v>0</v>
      </c>
      <c r="U678" s="304">
        <v>0</v>
      </c>
      <c r="V678" s="304"/>
      <c r="W678" s="304">
        <v>38038.53</v>
      </c>
      <c r="X678" s="304">
        <v>38038.53</v>
      </c>
      <c r="Y678" s="304"/>
      <c r="Z678" s="304">
        <v>22101.360000000001</v>
      </c>
      <c r="AA678" s="304">
        <v>22101.360000000001</v>
      </c>
      <c r="AB678" s="304"/>
      <c r="AC678" s="304">
        <v>22101.360000000001</v>
      </c>
      <c r="AD678" s="304">
        <v>22101.360000000001</v>
      </c>
      <c r="AE678" s="304"/>
      <c r="AF678" s="304">
        <v>22101.360000000001</v>
      </c>
      <c r="AG678" s="304">
        <v>22101.360000000001</v>
      </c>
      <c r="AH678" s="304"/>
      <c r="AI678" s="304">
        <v>50446.03</v>
      </c>
      <c r="AJ678" s="304">
        <v>50446.03</v>
      </c>
      <c r="AK678" s="304"/>
      <c r="AL678" s="304">
        <v>11109.36</v>
      </c>
      <c r="AM678" s="304">
        <v>11109.36</v>
      </c>
      <c r="AN678" s="304"/>
      <c r="AO678" s="304">
        <v>10302.870000000001</v>
      </c>
      <c r="AP678" s="304">
        <v>10302.870000000001</v>
      </c>
      <c r="AQ678" s="304"/>
      <c r="AR678" s="304">
        <v>12403.74</v>
      </c>
      <c r="AS678" s="304">
        <v>12403.74</v>
      </c>
      <c r="AT678" s="304"/>
      <c r="AU678" s="304">
        <v>27000</v>
      </c>
      <c r="AV678" s="304">
        <v>0</v>
      </c>
      <c r="AW678" s="304"/>
      <c r="AX678" s="304">
        <v>24700</v>
      </c>
      <c r="AY678" s="304">
        <v>0</v>
      </c>
      <c r="AZ678" s="304"/>
      <c r="BA678" s="303">
        <v>50682.22</v>
      </c>
      <c r="BB678" s="302">
        <v>0</v>
      </c>
      <c r="BC678" s="302"/>
      <c r="BD678" s="301"/>
      <c r="BE678" s="300"/>
      <c r="BF678" s="287"/>
    </row>
    <row r="679" spans="1:58" ht="25.95" customHeight="1" x14ac:dyDescent="0.3">
      <c r="A679" s="295"/>
      <c r="B679" s="354" t="s">
        <v>777</v>
      </c>
      <c r="C679" s="309">
        <v>643</v>
      </c>
      <c r="D679" s="312">
        <v>1</v>
      </c>
      <c r="E679" s="312">
        <v>6</v>
      </c>
      <c r="F679" s="311" t="s">
        <v>702</v>
      </c>
      <c r="G679" s="309" t="s">
        <v>252</v>
      </c>
      <c r="H679" s="310" t="s">
        <v>631</v>
      </c>
      <c r="I679" s="309" t="s">
        <v>572</v>
      </c>
      <c r="J679" s="308"/>
      <c r="K679" s="308"/>
      <c r="L679" s="308">
        <v>10101</v>
      </c>
      <c r="M679" s="307"/>
      <c r="N679" s="306"/>
      <c r="O679" s="305"/>
      <c r="P679" s="304">
        <v>68420</v>
      </c>
      <c r="Q679" s="304">
        <v>68420</v>
      </c>
      <c r="R679" s="304"/>
      <c r="S679" s="304"/>
      <c r="T679" s="304">
        <v>0</v>
      </c>
      <c r="U679" s="304">
        <v>0</v>
      </c>
      <c r="V679" s="304"/>
      <c r="W679" s="304">
        <v>0</v>
      </c>
      <c r="X679" s="304">
        <v>0</v>
      </c>
      <c r="Y679" s="304"/>
      <c r="Z679" s="304">
        <v>0</v>
      </c>
      <c r="AA679" s="304">
        <v>0</v>
      </c>
      <c r="AB679" s="304"/>
      <c r="AC679" s="304">
        <v>0</v>
      </c>
      <c r="AD679" s="304">
        <v>0</v>
      </c>
      <c r="AE679" s="304"/>
      <c r="AF679" s="304">
        <v>59525</v>
      </c>
      <c r="AG679" s="304">
        <v>59525</v>
      </c>
      <c r="AH679" s="304"/>
      <c r="AI679" s="304">
        <v>8895</v>
      </c>
      <c r="AJ679" s="304">
        <v>8895</v>
      </c>
      <c r="AK679" s="304"/>
      <c r="AL679" s="304">
        <v>0</v>
      </c>
      <c r="AM679" s="304">
        <v>0</v>
      </c>
      <c r="AN679" s="304"/>
      <c r="AO679" s="304">
        <v>0</v>
      </c>
      <c r="AP679" s="304">
        <v>0</v>
      </c>
      <c r="AQ679" s="304"/>
      <c r="AR679" s="304">
        <v>0</v>
      </c>
      <c r="AS679" s="304">
        <v>0</v>
      </c>
      <c r="AT679" s="304"/>
      <c r="AU679" s="304">
        <v>0</v>
      </c>
      <c r="AV679" s="304">
        <v>0</v>
      </c>
      <c r="AW679" s="304"/>
      <c r="AX679" s="304">
        <v>0</v>
      </c>
      <c r="AY679" s="304">
        <v>0</v>
      </c>
      <c r="AZ679" s="304"/>
      <c r="BA679" s="303">
        <v>0</v>
      </c>
      <c r="BB679" s="302">
        <v>0</v>
      </c>
      <c r="BC679" s="302"/>
      <c r="BD679" s="301"/>
      <c r="BE679" s="300"/>
      <c r="BF679" s="287"/>
    </row>
    <row r="680" spans="1:58" ht="25.95" customHeight="1" x14ac:dyDescent="0.3">
      <c r="A680" s="295"/>
      <c r="B680" s="354" t="s">
        <v>777</v>
      </c>
      <c r="C680" s="309">
        <v>643</v>
      </c>
      <c r="D680" s="312">
        <v>1</v>
      </c>
      <c r="E680" s="312">
        <v>6</v>
      </c>
      <c r="F680" s="311" t="s">
        <v>702</v>
      </c>
      <c r="G680" s="309" t="s">
        <v>251</v>
      </c>
      <c r="H680" s="310" t="s">
        <v>631</v>
      </c>
      <c r="I680" s="309" t="s">
        <v>572</v>
      </c>
      <c r="J680" s="308"/>
      <c r="K680" s="308"/>
      <c r="L680" s="308">
        <v>10101</v>
      </c>
      <c r="M680" s="307"/>
      <c r="N680" s="306"/>
      <c r="O680" s="305"/>
      <c r="P680" s="304">
        <v>20662.84</v>
      </c>
      <c r="Q680" s="304">
        <v>20662.84</v>
      </c>
      <c r="R680" s="304"/>
      <c r="S680" s="304"/>
      <c r="T680" s="304">
        <v>0</v>
      </c>
      <c r="U680" s="304">
        <v>0</v>
      </c>
      <c r="V680" s="304"/>
      <c r="W680" s="304">
        <v>0</v>
      </c>
      <c r="X680" s="304">
        <v>0</v>
      </c>
      <c r="Y680" s="304"/>
      <c r="Z680" s="304">
        <v>0</v>
      </c>
      <c r="AA680" s="304">
        <v>0</v>
      </c>
      <c r="AB680" s="304"/>
      <c r="AC680" s="304">
        <v>0</v>
      </c>
      <c r="AD680" s="304">
        <v>0</v>
      </c>
      <c r="AE680" s="304"/>
      <c r="AF680" s="304">
        <v>0</v>
      </c>
      <c r="AG680" s="304">
        <v>0</v>
      </c>
      <c r="AH680" s="304"/>
      <c r="AI680" s="304">
        <v>20662.84</v>
      </c>
      <c r="AJ680" s="304">
        <v>20662.84</v>
      </c>
      <c r="AK680" s="304"/>
      <c r="AL680" s="304">
        <v>0</v>
      </c>
      <c r="AM680" s="304">
        <v>0</v>
      </c>
      <c r="AN680" s="304"/>
      <c r="AO680" s="304">
        <v>0</v>
      </c>
      <c r="AP680" s="304">
        <v>0</v>
      </c>
      <c r="AQ680" s="304"/>
      <c r="AR680" s="304">
        <v>0</v>
      </c>
      <c r="AS680" s="304">
        <v>0</v>
      </c>
      <c r="AT680" s="304"/>
      <c r="AU680" s="304">
        <v>0</v>
      </c>
      <c r="AV680" s="304">
        <v>0</v>
      </c>
      <c r="AW680" s="304"/>
      <c r="AX680" s="304">
        <v>0</v>
      </c>
      <c r="AY680" s="304">
        <v>0</v>
      </c>
      <c r="AZ680" s="304"/>
      <c r="BA680" s="303">
        <v>0</v>
      </c>
      <c r="BB680" s="302">
        <v>0</v>
      </c>
      <c r="BC680" s="302"/>
      <c r="BD680" s="301"/>
      <c r="BE680" s="300"/>
      <c r="BF680" s="287"/>
    </row>
    <row r="681" spans="1:58" ht="25.95" customHeight="1" x14ac:dyDescent="0.3">
      <c r="A681" s="295"/>
      <c r="B681" s="354" t="s">
        <v>777</v>
      </c>
      <c r="C681" s="309">
        <v>643</v>
      </c>
      <c r="D681" s="312">
        <v>1</v>
      </c>
      <c r="E681" s="312">
        <v>6</v>
      </c>
      <c r="F681" s="311" t="s">
        <v>594</v>
      </c>
      <c r="G681" s="309" t="s">
        <v>250</v>
      </c>
      <c r="H681" s="310" t="s">
        <v>598</v>
      </c>
      <c r="I681" s="309" t="s">
        <v>401</v>
      </c>
      <c r="J681" s="308"/>
      <c r="K681" s="308"/>
      <c r="L681" s="308">
        <v>10101</v>
      </c>
      <c r="M681" s="307"/>
      <c r="N681" s="306"/>
      <c r="O681" s="305"/>
      <c r="P681" s="304">
        <v>63825</v>
      </c>
      <c r="Q681" s="304">
        <v>63825</v>
      </c>
      <c r="R681" s="304"/>
      <c r="S681" s="304"/>
      <c r="T681" s="304">
        <v>0</v>
      </c>
      <c r="U681" s="304">
        <v>0</v>
      </c>
      <c r="V681" s="304"/>
      <c r="W681" s="304">
        <v>0</v>
      </c>
      <c r="X681" s="304">
        <v>0</v>
      </c>
      <c r="Y681" s="304"/>
      <c r="Z681" s="304">
        <v>0</v>
      </c>
      <c r="AA681" s="304">
        <v>0</v>
      </c>
      <c r="AB681" s="304"/>
      <c r="AC681" s="304">
        <v>0</v>
      </c>
      <c r="AD681" s="304">
        <v>0</v>
      </c>
      <c r="AE681" s="304"/>
      <c r="AF681" s="304">
        <v>0</v>
      </c>
      <c r="AG681" s="304">
        <v>0</v>
      </c>
      <c r="AH681" s="304"/>
      <c r="AI681" s="304">
        <v>0</v>
      </c>
      <c r="AJ681" s="304">
        <v>0</v>
      </c>
      <c r="AK681" s="304"/>
      <c r="AL681" s="304">
        <v>63825</v>
      </c>
      <c r="AM681" s="304">
        <v>63825</v>
      </c>
      <c r="AN681" s="304"/>
      <c r="AO681" s="304">
        <v>0</v>
      </c>
      <c r="AP681" s="304">
        <v>0</v>
      </c>
      <c r="AQ681" s="304"/>
      <c r="AR681" s="304">
        <v>0</v>
      </c>
      <c r="AS681" s="304">
        <v>0</v>
      </c>
      <c r="AT681" s="304"/>
      <c r="AU681" s="304">
        <v>0</v>
      </c>
      <c r="AV681" s="304">
        <v>0</v>
      </c>
      <c r="AW681" s="304"/>
      <c r="AX681" s="304">
        <v>0</v>
      </c>
      <c r="AY681" s="304">
        <v>0</v>
      </c>
      <c r="AZ681" s="304"/>
      <c r="BA681" s="303">
        <v>0</v>
      </c>
      <c r="BB681" s="302">
        <v>0</v>
      </c>
      <c r="BC681" s="302"/>
      <c r="BD681" s="301"/>
      <c r="BE681" s="300"/>
      <c r="BF681" s="287"/>
    </row>
    <row r="682" spans="1:58" ht="25.95" customHeight="1" x14ac:dyDescent="0.3">
      <c r="A682" s="295"/>
      <c r="B682" s="354" t="s">
        <v>777</v>
      </c>
      <c r="C682" s="309">
        <v>643</v>
      </c>
      <c r="D682" s="312">
        <v>1</v>
      </c>
      <c r="E682" s="312">
        <v>6</v>
      </c>
      <c r="F682" s="311" t="s">
        <v>594</v>
      </c>
      <c r="G682" s="309" t="s">
        <v>251</v>
      </c>
      <c r="H682" s="310" t="s">
        <v>598</v>
      </c>
      <c r="I682" s="309" t="s">
        <v>401</v>
      </c>
      <c r="J682" s="308"/>
      <c r="K682" s="308"/>
      <c r="L682" s="308">
        <v>10101</v>
      </c>
      <c r="M682" s="307"/>
      <c r="N682" s="306"/>
      <c r="O682" s="305"/>
      <c r="P682" s="304">
        <v>19275.16</v>
      </c>
      <c r="Q682" s="304">
        <v>19275.150000000001</v>
      </c>
      <c r="R682" s="304"/>
      <c r="S682" s="304"/>
      <c r="T682" s="304">
        <v>0</v>
      </c>
      <c r="U682" s="304">
        <v>0</v>
      </c>
      <c r="V682" s="304"/>
      <c r="W682" s="304">
        <v>0</v>
      </c>
      <c r="X682" s="304">
        <v>0</v>
      </c>
      <c r="Y682" s="304"/>
      <c r="Z682" s="304">
        <v>0</v>
      </c>
      <c r="AA682" s="304">
        <v>0</v>
      </c>
      <c r="AB682" s="304"/>
      <c r="AC682" s="304">
        <v>0</v>
      </c>
      <c r="AD682" s="304">
        <v>0</v>
      </c>
      <c r="AE682" s="304"/>
      <c r="AF682" s="304">
        <v>0</v>
      </c>
      <c r="AG682" s="304">
        <v>0</v>
      </c>
      <c r="AH682" s="304"/>
      <c r="AI682" s="304">
        <v>0</v>
      </c>
      <c r="AJ682" s="304">
        <v>0</v>
      </c>
      <c r="AK682" s="304"/>
      <c r="AL682" s="304">
        <v>0</v>
      </c>
      <c r="AM682" s="304">
        <v>0</v>
      </c>
      <c r="AN682" s="304"/>
      <c r="AO682" s="304">
        <v>19275.150000000001</v>
      </c>
      <c r="AP682" s="304">
        <v>19275.150000000001</v>
      </c>
      <c r="AQ682" s="304"/>
      <c r="AR682" s="304">
        <v>0</v>
      </c>
      <c r="AS682" s="304">
        <v>0</v>
      </c>
      <c r="AT682" s="304"/>
      <c r="AU682" s="304">
        <v>0</v>
      </c>
      <c r="AV682" s="304">
        <v>0</v>
      </c>
      <c r="AW682" s="304"/>
      <c r="AX682" s="304">
        <v>0</v>
      </c>
      <c r="AY682" s="304">
        <v>0</v>
      </c>
      <c r="AZ682" s="304"/>
      <c r="BA682" s="303">
        <v>0.01</v>
      </c>
      <c r="BB682" s="302">
        <v>0</v>
      </c>
      <c r="BC682" s="302"/>
      <c r="BD682" s="301"/>
      <c r="BE682" s="300"/>
      <c r="BF682" s="287"/>
    </row>
    <row r="683" spans="1:58" ht="25.95" customHeight="1" x14ac:dyDescent="0.3">
      <c r="A683" s="295"/>
      <c r="B683" s="354" t="s">
        <v>777</v>
      </c>
      <c r="C683" s="309">
        <v>643</v>
      </c>
      <c r="D683" s="312">
        <v>1</v>
      </c>
      <c r="E683" s="312">
        <v>6</v>
      </c>
      <c r="F683" s="311" t="s">
        <v>595</v>
      </c>
      <c r="G683" s="309" t="s">
        <v>252</v>
      </c>
      <c r="H683" s="310" t="s">
        <v>599</v>
      </c>
      <c r="I683" s="309" t="s">
        <v>403</v>
      </c>
      <c r="J683" s="308"/>
      <c r="K683" s="308"/>
      <c r="L683" s="308">
        <v>10101</v>
      </c>
      <c r="M683" s="307"/>
      <c r="N683" s="306"/>
      <c r="O683" s="305"/>
      <c r="P683" s="304">
        <v>1800687.7</v>
      </c>
      <c r="Q683" s="304">
        <v>1200293.0900000001</v>
      </c>
      <c r="R683" s="304"/>
      <c r="S683" s="304"/>
      <c r="T683" s="304">
        <v>19332.96</v>
      </c>
      <c r="U683" s="304">
        <v>19332.96</v>
      </c>
      <c r="V683" s="304"/>
      <c r="W683" s="304">
        <v>174838.39999999999</v>
      </c>
      <c r="X683" s="304">
        <v>174838.39999999999</v>
      </c>
      <c r="Y683" s="304"/>
      <c r="Z683" s="304">
        <v>151688.37</v>
      </c>
      <c r="AA683" s="304">
        <v>151688.37</v>
      </c>
      <c r="AB683" s="304"/>
      <c r="AC683" s="304">
        <v>116556.56</v>
      </c>
      <c r="AD683" s="304">
        <v>116556.56</v>
      </c>
      <c r="AE683" s="304"/>
      <c r="AF683" s="304">
        <v>117219.79</v>
      </c>
      <c r="AG683" s="304">
        <v>117219.79</v>
      </c>
      <c r="AH683" s="304"/>
      <c r="AI683" s="304">
        <v>163431.18</v>
      </c>
      <c r="AJ683" s="304">
        <v>163431.18</v>
      </c>
      <c r="AK683" s="304"/>
      <c r="AL683" s="304">
        <v>244709.38</v>
      </c>
      <c r="AM683" s="304">
        <v>244709.38</v>
      </c>
      <c r="AN683" s="304"/>
      <c r="AO683" s="304">
        <v>48875.48</v>
      </c>
      <c r="AP683" s="304">
        <v>48875.48</v>
      </c>
      <c r="AQ683" s="304"/>
      <c r="AR683" s="304">
        <v>163640.97</v>
      </c>
      <c r="AS683" s="304">
        <v>163640.97</v>
      </c>
      <c r="AT683" s="304"/>
      <c r="AU683" s="304">
        <v>160000</v>
      </c>
      <c r="AV683" s="304">
        <v>0</v>
      </c>
      <c r="AW683" s="304"/>
      <c r="AX683" s="304">
        <v>149300</v>
      </c>
      <c r="AY683" s="304">
        <v>0</v>
      </c>
      <c r="AZ683" s="304"/>
      <c r="BA683" s="303">
        <v>291094.61</v>
      </c>
      <c r="BB683" s="302">
        <v>0</v>
      </c>
      <c r="BC683" s="302"/>
      <c r="BD683" s="301"/>
      <c r="BE683" s="300"/>
      <c r="BF683" s="287"/>
    </row>
    <row r="684" spans="1:58" ht="25.95" customHeight="1" x14ac:dyDescent="0.3">
      <c r="A684" s="295"/>
      <c r="B684" s="354" t="s">
        <v>777</v>
      </c>
      <c r="C684" s="309">
        <v>643</v>
      </c>
      <c r="D684" s="312">
        <v>1</v>
      </c>
      <c r="E684" s="312">
        <v>6</v>
      </c>
      <c r="F684" s="311" t="s">
        <v>595</v>
      </c>
      <c r="G684" s="309" t="s">
        <v>251</v>
      </c>
      <c r="H684" s="310" t="s">
        <v>600</v>
      </c>
      <c r="I684" s="309" t="s">
        <v>404</v>
      </c>
      <c r="J684" s="308"/>
      <c r="K684" s="308"/>
      <c r="L684" s="308">
        <v>10101</v>
      </c>
      <c r="M684" s="307"/>
      <c r="N684" s="306"/>
      <c r="O684" s="305"/>
      <c r="P684" s="304">
        <v>543756.88</v>
      </c>
      <c r="Q684" s="304">
        <v>333791.63</v>
      </c>
      <c r="R684" s="304"/>
      <c r="S684" s="304"/>
      <c r="T684" s="304">
        <v>0</v>
      </c>
      <c r="U684" s="304">
        <v>0</v>
      </c>
      <c r="V684" s="304"/>
      <c r="W684" s="304">
        <v>36463.82</v>
      </c>
      <c r="X684" s="304">
        <v>36463.82</v>
      </c>
      <c r="Y684" s="304"/>
      <c r="Z684" s="304">
        <v>42068.24</v>
      </c>
      <c r="AA684" s="304">
        <v>42068.24</v>
      </c>
      <c r="AB684" s="304"/>
      <c r="AC684" s="304">
        <v>52899.25</v>
      </c>
      <c r="AD684" s="304">
        <v>52899.25</v>
      </c>
      <c r="AE684" s="304"/>
      <c r="AF684" s="304">
        <v>29103.61</v>
      </c>
      <c r="AG684" s="304">
        <v>29103.61</v>
      </c>
      <c r="AH684" s="304"/>
      <c r="AI684" s="304">
        <v>38906.129999999997</v>
      </c>
      <c r="AJ684" s="304">
        <v>38906.129999999997</v>
      </c>
      <c r="AK684" s="304"/>
      <c r="AL684" s="304">
        <v>38958.32</v>
      </c>
      <c r="AM684" s="304">
        <v>38958.32</v>
      </c>
      <c r="AN684" s="304"/>
      <c r="AO684" s="304">
        <v>64782.62</v>
      </c>
      <c r="AP684" s="304">
        <v>64782.62</v>
      </c>
      <c r="AQ684" s="304"/>
      <c r="AR684" s="304">
        <v>30609.64</v>
      </c>
      <c r="AS684" s="304">
        <v>30609.64</v>
      </c>
      <c r="AT684" s="304"/>
      <c r="AU684" s="304">
        <v>60400</v>
      </c>
      <c r="AV684" s="304">
        <v>0</v>
      </c>
      <c r="AW684" s="304"/>
      <c r="AX684" s="304">
        <v>45100</v>
      </c>
      <c r="AY684" s="304">
        <v>0</v>
      </c>
      <c r="AZ684" s="304"/>
      <c r="BA684" s="303">
        <v>104465.25</v>
      </c>
      <c r="BB684" s="302">
        <v>0</v>
      </c>
      <c r="BC684" s="302"/>
      <c r="BD684" s="301"/>
      <c r="BE684" s="300"/>
      <c r="BF684" s="287"/>
    </row>
    <row r="685" spans="1:58" ht="25.95" customHeight="1" x14ac:dyDescent="0.3">
      <c r="A685" s="295"/>
      <c r="B685" s="354" t="s">
        <v>777</v>
      </c>
      <c r="C685" s="309">
        <v>643</v>
      </c>
      <c r="D685" s="312">
        <v>1</v>
      </c>
      <c r="E685" s="312">
        <v>13</v>
      </c>
      <c r="F685" s="311" t="s">
        <v>412</v>
      </c>
      <c r="G685" s="309" t="s">
        <v>250</v>
      </c>
      <c r="H685" s="310" t="s">
        <v>603</v>
      </c>
      <c r="I685" s="309" t="s">
        <v>408</v>
      </c>
      <c r="J685" s="308"/>
      <c r="K685" s="308"/>
      <c r="L685" s="308">
        <v>10101</v>
      </c>
      <c r="M685" s="307"/>
      <c r="N685" s="306"/>
      <c r="O685" s="305"/>
      <c r="P685" s="304">
        <v>31100</v>
      </c>
      <c r="Q685" s="304">
        <v>0</v>
      </c>
      <c r="R685" s="304"/>
      <c r="S685" s="304"/>
      <c r="T685" s="304">
        <v>0</v>
      </c>
      <c r="U685" s="304">
        <v>0</v>
      </c>
      <c r="V685" s="304"/>
      <c r="W685" s="304">
        <v>0</v>
      </c>
      <c r="X685" s="304">
        <v>0</v>
      </c>
      <c r="Y685" s="304"/>
      <c r="Z685" s="304">
        <v>0</v>
      </c>
      <c r="AA685" s="304">
        <v>0</v>
      </c>
      <c r="AB685" s="304"/>
      <c r="AC685" s="304">
        <v>0</v>
      </c>
      <c r="AD685" s="304">
        <v>0</v>
      </c>
      <c r="AE685" s="304"/>
      <c r="AF685" s="304">
        <v>0</v>
      </c>
      <c r="AG685" s="304">
        <v>0</v>
      </c>
      <c r="AH685" s="304"/>
      <c r="AI685" s="304">
        <v>0</v>
      </c>
      <c r="AJ685" s="304">
        <v>0</v>
      </c>
      <c r="AK685" s="304"/>
      <c r="AL685" s="304">
        <v>0</v>
      </c>
      <c r="AM685" s="304">
        <v>0</v>
      </c>
      <c r="AN685" s="304"/>
      <c r="AO685" s="304">
        <v>0</v>
      </c>
      <c r="AP685" s="304">
        <v>0</v>
      </c>
      <c r="AQ685" s="304"/>
      <c r="AR685" s="304">
        <v>0</v>
      </c>
      <c r="AS685" s="304">
        <v>0</v>
      </c>
      <c r="AT685" s="304"/>
      <c r="AU685" s="304">
        <v>31100</v>
      </c>
      <c r="AV685" s="304">
        <v>0</v>
      </c>
      <c r="AW685" s="304"/>
      <c r="AX685" s="304">
        <v>0</v>
      </c>
      <c r="AY685" s="304">
        <v>0</v>
      </c>
      <c r="AZ685" s="304"/>
      <c r="BA685" s="303">
        <v>0</v>
      </c>
      <c r="BB685" s="302">
        <v>0</v>
      </c>
      <c r="BC685" s="302"/>
      <c r="BD685" s="301"/>
      <c r="BE685" s="300"/>
      <c r="BF685" s="287"/>
    </row>
    <row r="686" spans="1:58" ht="25.95" customHeight="1" x14ac:dyDescent="0.3">
      <c r="A686" s="295"/>
      <c r="B686" s="354" t="s">
        <v>777</v>
      </c>
      <c r="C686" s="309">
        <v>643</v>
      </c>
      <c r="D686" s="312">
        <v>1</v>
      </c>
      <c r="E686" s="312">
        <v>13</v>
      </c>
      <c r="F686" s="311" t="s">
        <v>412</v>
      </c>
      <c r="G686" s="309" t="s">
        <v>253</v>
      </c>
      <c r="H686" s="310" t="s">
        <v>603</v>
      </c>
      <c r="I686" s="309" t="s">
        <v>408</v>
      </c>
      <c r="J686" s="308"/>
      <c r="K686" s="308"/>
      <c r="L686" s="308">
        <v>10101</v>
      </c>
      <c r="M686" s="307"/>
      <c r="N686" s="306"/>
      <c r="O686" s="305"/>
      <c r="P686" s="304">
        <v>20000</v>
      </c>
      <c r="Q686" s="304">
        <v>0</v>
      </c>
      <c r="R686" s="304"/>
      <c r="S686" s="304"/>
      <c r="T686" s="304">
        <v>0</v>
      </c>
      <c r="U686" s="304">
        <v>0</v>
      </c>
      <c r="V686" s="304"/>
      <c r="W686" s="304">
        <v>0</v>
      </c>
      <c r="X686" s="304">
        <v>0</v>
      </c>
      <c r="Y686" s="304"/>
      <c r="Z686" s="304">
        <v>0</v>
      </c>
      <c r="AA686" s="304">
        <v>0</v>
      </c>
      <c r="AB686" s="304"/>
      <c r="AC686" s="304">
        <v>0</v>
      </c>
      <c r="AD686" s="304">
        <v>0</v>
      </c>
      <c r="AE686" s="304"/>
      <c r="AF686" s="304">
        <v>0</v>
      </c>
      <c r="AG686" s="304">
        <v>0</v>
      </c>
      <c r="AH686" s="304"/>
      <c r="AI686" s="304">
        <v>0</v>
      </c>
      <c r="AJ686" s="304">
        <v>0</v>
      </c>
      <c r="AK686" s="304"/>
      <c r="AL686" s="304">
        <v>0</v>
      </c>
      <c r="AM686" s="304">
        <v>0</v>
      </c>
      <c r="AN686" s="304"/>
      <c r="AO686" s="304">
        <v>0</v>
      </c>
      <c r="AP686" s="304">
        <v>0</v>
      </c>
      <c r="AQ686" s="304"/>
      <c r="AR686" s="304">
        <v>0</v>
      </c>
      <c r="AS686" s="304">
        <v>0</v>
      </c>
      <c r="AT686" s="304"/>
      <c r="AU686" s="304">
        <v>20000</v>
      </c>
      <c r="AV686" s="304">
        <v>0</v>
      </c>
      <c r="AW686" s="304"/>
      <c r="AX686" s="304">
        <v>0</v>
      </c>
      <c r="AY686" s="304">
        <v>0</v>
      </c>
      <c r="AZ686" s="304"/>
      <c r="BA686" s="303">
        <v>0</v>
      </c>
      <c r="BB686" s="302">
        <v>0</v>
      </c>
      <c r="BC686" s="302"/>
      <c r="BD686" s="301"/>
      <c r="BE686" s="300"/>
      <c r="BF686" s="287"/>
    </row>
    <row r="687" spans="1:58" ht="15" thickBot="1" x14ac:dyDescent="0.35">
      <c r="A687" s="295"/>
      <c r="B687" s="335" t="s">
        <v>596</v>
      </c>
      <c r="C687" s="335"/>
      <c r="D687" s="335"/>
      <c r="E687" s="335"/>
      <c r="F687" s="335"/>
      <c r="G687" s="335"/>
      <c r="H687" s="335"/>
      <c r="I687" s="335"/>
      <c r="J687" s="335"/>
      <c r="K687" s="335"/>
      <c r="L687" s="335"/>
      <c r="M687" s="335"/>
      <c r="N687" s="335"/>
      <c r="O687" s="336"/>
      <c r="P687" s="292">
        <v>3969601.67</v>
      </c>
      <c r="Q687" s="296">
        <v>2642435.5099999998</v>
      </c>
      <c r="R687" s="337"/>
      <c r="S687" s="338"/>
      <c r="T687" s="292">
        <v>91446.78</v>
      </c>
      <c r="U687" s="299">
        <v>91446.78</v>
      </c>
      <c r="V687" s="298"/>
      <c r="W687" s="292">
        <v>362910.07</v>
      </c>
      <c r="X687" s="299">
        <v>362910.07</v>
      </c>
      <c r="Y687" s="298"/>
      <c r="Z687" s="292">
        <v>288985.25</v>
      </c>
      <c r="AA687" s="299">
        <v>288985.25</v>
      </c>
      <c r="AB687" s="298"/>
      <c r="AC687" s="292">
        <v>282915</v>
      </c>
      <c r="AD687" s="299">
        <v>282915</v>
      </c>
      <c r="AE687" s="298"/>
      <c r="AF687" s="292">
        <v>412657.46</v>
      </c>
      <c r="AG687" s="299">
        <v>412657.46</v>
      </c>
      <c r="AH687" s="298"/>
      <c r="AI687" s="292">
        <v>351855.32</v>
      </c>
      <c r="AJ687" s="299">
        <v>351855.32</v>
      </c>
      <c r="AK687" s="298"/>
      <c r="AL687" s="292">
        <v>391644.3</v>
      </c>
      <c r="AM687" s="299">
        <v>391644.3</v>
      </c>
      <c r="AN687" s="298"/>
      <c r="AO687" s="292">
        <v>215562.58</v>
      </c>
      <c r="AP687" s="299">
        <v>215562.58</v>
      </c>
      <c r="AQ687" s="298"/>
      <c r="AR687" s="292">
        <v>244458.75</v>
      </c>
      <c r="AS687" s="299">
        <v>244458.75</v>
      </c>
      <c r="AT687" s="298"/>
      <c r="AU687" s="292">
        <v>409555.07</v>
      </c>
      <c r="AV687" s="299">
        <v>0</v>
      </c>
      <c r="AW687" s="298"/>
      <c r="AX687" s="292">
        <v>306471</v>
      </c>
      <c r="AY687" s="299">
        <v>0</v>
      </c>
      <c r="AZ687" s="298"/>
      <c r="BA687" s="297">
        <v>611140.09</v>
      </c>
      <c r="BB687" s="296">
        <v>0</v>
      </c>
      <c r="BC687" s="339"/>
      <c r="BD687" s="339"/>
      <c r="BE687" s="339"/>
      <c r="BF687" s="287"/>
    </row>
    <row r="688" spans="1:58" ht="15" thickBot="1" x14ac:dyDescent="0.35">
      <c r="A688" s="295"/>
      <c r="B688" s="244" t="s">
        <v>597</v>
      </c>
      <c r="C688" s="294"/>
      <c r="D688" s="294"/>
      <c r="E688" s="294"/>
      <c r="F688" s="294"/>
      <c r="G688" s="294"/>
      <c r="H688" s="294"/>
      <c r="I688" s="294"/>
      <c r="J688" s="294"/>
      <c r="K688" s="294"/>
      <c r="L688" s="294"/>
      <c r="M688" s="294"/>
      <c r="N688" s="294"/>
      <c r="O688" s="294"/>
      <c r="P688" s="293">
        <v>1112254239.3599999</v>
      </c>
      <c r="Q688" s="292">
        <v>711770044.07000005</v>
      </c>
      <c r="R688" s="291">
        <v>0</v>
      </c>
      <c r="S688" s="291">
        <v>0</v>
      </c>
      <c r="T688" s="291">
        <v>45220541.479999997</v>
      </c>
      <c r="U688" s="290">
        <v>45220541.479999997</v>
      </c>
      <c r="V688" s="290">
        <v>0</v>
      </c>
      <c r="W688" s="291">
        <v>76903389.930000007</v>
      </c>
      <c r="X688" s="290">
        <v>76903380.930000007</v>
      </c>
      <c r="Y688" s="290">
        <v>0</v>
      </c>
      <c r="Z688" s="291">
        <v>84983481.890000001</v>
      </c>
      <c r="AA688" s="290">
        <v>84983481.890000001</v>
      </c>
      <c r="AB688" s="290">
        <v>0</v>
      </c>
      <c r="AC688" s="291">
        <v>86708348.769999996</v>
      </c>
      <c r="AD688" s="290">
        <v>86708348.769999996</v>
      </c>
      <c r="AE688" s="290">
        <v>0</v>
      </c>
      <c r="AF688" s="291">
        <v>93859579.409999996</v>
      </c>
      <c r="AG688" s="290">
        <v>93859579.409999996</v>
      </c>
      <c r="AH688" s="290">
        <v>0</v>
      </c>
      <c r="AI688" s="291">
        <v>84916673.730000004</v>
      </c>
      <c r="AJ688" s="290">
        <v>84916673.730000004</v>
      </c>
      <c r="AK688" s="290">
        <v>0</v>
      </c>
      <c r="AL688" s="291">
        <v>89508172.739999995</v>
      </c>
      <c r="AM688" s="290">
        <v>89508172.739999995</v>
      </c>
      <c r="AN688" s="290">
        <v>0</v>
      </c>
      <c r="AO688" s="291">
        <v>79163405.560000002</v>
      </c>
      <c r="AP688" s="290">
        <v>79163405.560000002</v>
      </c>
      <c r="AQ688" s="290">
        <v>0</v>
      </c>
      <c r="AR688" s="291">
        <v>76892158.980000004</v>
      </c>
      <c r="AS688" s="291">
        <v>70506459.560000002</v>
      </c>
      <c r="AT688" s="291">
        <v>0</v>
      </c>
      <c r="AU688" s="291">
        <v>170401197.55000001</v>
      </c>
      <c r="AV688" s="290">
        <v>0</v>
      </c>
      <c r="AW688" s="290">
        <v>0</v>
      </c>
      <c r="AX688" s="291">
        <v>138134970.69</v>
      </c>
      <c r="AY688" s="290">
        <v>0</v>
      </c>
      <c r="AZ688" s="290">
        <v>0</v>
      </c>
      <c r="BA688" s="291">
        <v>85562318.629999995</v>
      </c>
      <c r="BB688" s="290">
        <v>0</v>
      </c>
      <c r="BC688" s="289">
        <v>0</v>
      </c>
      <c r="BD688" s="288"/>
      <c r="BE688" s="288"/>
      <c r="BF688" s="287"/>
    </row>
    <row r="689" spans="1:58" x14ac:dyDescent="0.3">
      <c r="A689" s="132"/>
      <c r="B689" s="350"/>
      <c r="C689" s="164"/>
      <c r="D689" s="164"/>
      <c r="E689" s="164"/>
      <c r="F689" s="164"/>
      <c r="G689" s="164"/>
      <c r="H689" s="163"/>
      <c r="I689" s="163"/>
      <c r="J689" s="163"/>
      <c r="K689" s="163"/>
      <c r="L689" s="164"/>
      <c r="M689" s="164"/>
      <c r="N689" s="164"/>
      <c r="O689" s="163"/>
      <c r="P689" s="141"/>
      <c r="Q689" s="141"/>
      <c r="R689" s="141"/>
      <c r="S689" s="162"/>
      <c r="T689" s="162"/>
      <c r="U689" s="163"/>
      <c r="V689" s="163"/>
      <c r="W689" s="163"/>
      <c r="X689" s="163"/>
      <c r="Y689" s="163"/>
      <c r="Z689" s="163"/>
      <c r="AA689" s="163"/>
      <c r="AB689" s="163"/>
      <c r="AC689" s="163"/>
      <c r="AD689" s="163"/>
      <c r="AE689" s="163"/>
      <c r="AF689" s="163"/>
      <c r="AG689" s="163"/>
      <c r="AH689" s="163"/>
      <c r="AI689" s="163"/>
      <c r="AJ689" s="163"/>
      <c r="AK689" s="163"/>
      <c r="AL689" s="163"/>
      <c r="AM689" s="163"/>
      <c r="AN689" s="163"/>
      <c r="AO689" s="163"/>
      <c r="AP689" s="163"/>
      <c r="AQ689" s="163"/>
      <c r="AR689" s="163"/>
      <c r="AS689" s="163"/>
      <c r="AT689" s="163"/>
      <c r="AU689" s="163"/>
      <c r="AV689" s="163"/>
      <c r="AW689" s="163"/>
      <c r="AX689" s="163"/>
      <c r="AY689" s="163"/>
      <c r="AZ689" s="163"/>
      <c r="BA689" s="163"/>
      <c r="BB689" s="163"/>
      <c r="BC689" s="163"/>
      <c r="BD689" s="163"/>
      <c r="BE689" s="163"/>
      <c r="BF689" s="163"/>
    </row>
    <row r="690" spans="1:58" s="19" customFormat="1" ht="17.399999999999999" x14ac:dyDescent="0.25">
      <c r="A690" s="133"/>
      <c r="B690" s="348"/>
      <c r="C690" s="71"/>
      <c r="D690" s="71"/>
      <c r="E690" s="71"/>
      <c r="F690" s="71"/>
      <c r="G690" s="71"/>
      <c r="H690" s="71"/>
      <c r="I690" s="71"/>
      <c r="J690" s="71"/>
      <c r="K690" s="119"/>
      <c r="L690" s="119"/>
      <c r="M690" s="119"/>
      <c r="N690" s="119"/>
      <c r="O690" s="216" t="s">
        <v>275</v>
      </c>
      <c r="P690" s="216"/>
      <c r="Q690" s="216"/>
      <c r="R690" s="216"/>
      <c r="S690" s="216"/>
      <c r="T690" s="216"/>
      <c r="U690" s="216"/>
      <c r="V690" s="216"/>
      <c r="W690" s="216"/>
      <c r="X690" s="216"/>
      <c r="Y690" s="216"/>
      <c r="Z690" s="216"/>
      <c r="AA690" s="216"/>
      <c r="AB690" s="216"/>
      <c r="AC690" s="216"/>
      <c r="AD690" s="216"/>
      <c r="AE690" s="216"/>
      <c r="AF690" s="216"/>
      <c r="AG690" s="216"/>
      <c r="AH690" s="216"/>
      <c r="AI690" s="216"/>
      <c r="AJ690" s="216"/>
      <c r="AK690" s="216"/>
      <c r="AL690" s="168"/>
      <c r="AM690" s="168"/>
      <c r="AN690" s="168"/>
      <c r="AO690" s="168"/>
      <c r="AP690" s="168"/>
      <c r="AQ690" s="168"/>
      <c r="AR690" s="168"/>
      <c r="AS690" s="168"/>
      <c r="AT690" s="168"/>
      <c r="AU690" s="105"/>
      <c r="AV690" s="105"/>
      <c r="AW690" s="105"/>
      <c r="AX690" s="105"/>
    </row>
    <row r="691" spans="1:58" ht="15" thickBot="1" x14ac:dyDescent="0.35"/>
    <row r="692" spans="1:58" ht="15" customHeight="1" thickBot="1" x14ac:dyDescent="0.35">
      <c r="B692" s="217" t="s">
        <v>74</v>
      </c>
      <c r="C692" s="218"/>
      <c r="D692" s="218"/>
      <c r="E692" s="218"/>
      <c r="F692" s="219"/>
      <c r="G692" s="217" t="s">
        <v>276</v>
      </c>
      <c r="H692" s="218"/>
      <c r="I692" s="218"/>
      <c r="J692" s="218"/>
      <c r="K692" s="218"/>
      <c r="L692" s="218"/>
      <c r="M692" s="218"/>
      <c r="N692" s="218"/>
      <c r="O692" s="219"/>
      <c r="P692" s="223" t="s">
        <v>397</v>
      </c>
      <c r="Q692" s="207" t="s">
        <v>398</v>
      </c>
      <c r="R692" s="207" t="s">
        <v>399</v>
      </c>
      <c r="S692" s="164"/>
      <c r="T692" s="207" t="s">
        <v>247</v>
      </c>
      <c r="U692" s="208"/>
      <c r="V692" s="208"/>
      <c r="W692" s="208"/>
      <c r="X692" s="208"/>
      <c r="Y692" s="208"/>
      <c r="Z692" s="208"/>
      <c r="AA692" s="208"/>
      <c r="AB692" s="208"/>
      <c r="AC692" s="208"/>
      <c r="AD692" s="208"/>
      <c r="AE692" s="208"/>
      <c r="AF692" s="208"/>
      <c r="AG692" s="208"/>
      <c r="AH692" s="208"/>
      <c r="AI692" s="208"/>
      <c r="AJ692" s="208"/>
      <c r="AK692" s="208"/>
      <c r="AL692" s="208"/>
      <c r="AM692" s="208"/>
      <c r="AN692" s="208"/>
      <c r="AO692" s="208"/>
      <c r="AP692" s="208"/>
      <c r="AQ692" s="208"/>
      <c r="AR692" s="208"/>
      <c r="AS692" s="208"/>
      <c r="AT692" s="208"/>
      <c r="AU692" s="208"/>
      <c r="AV692" s="208"/>
      <c r="AW692" s="208"/>
      <c r="AX692" s="208"/>
      <c r="AY692" s="208"/>
      <c r="AZ692" s="208"/>
      <c r="BA692" s="209"/>
      <c r="BB692" s="170"/>
      <c r="BC692" s="171"/>
    </row>
    <row r="693" spans="1:58" ht="30.6" customHeight="1" thickBot="1" x14ac:dyDescent="0.35">
      <c r="B693" s="220"/>
      <c r="C693" s="221"/>
      <c r="D693" s="221"/>
      <c r="E693" s="221"/>
      <c r="F693" s="222"/>
      <c r="G693" s="220"/>
      <c r="H693" s="221"/>
      <c r="I693" s="221"/>
      <c r="J693" s="221"/>
      <c r="K693" s="221"/>
      <c r="L693" s="221"/>
      <c r="M693" s="221"/>
      <c r="N693" s="221"/>
      <c r="O693" s="222"/>
      <c r="P693" s="223"/>
      <c r="Q693" s="207"/>
      <c r="R693" s="207"/>
      <c r="S693" s="171" t="s">
        <v>45</v>
      </c>
      <c r="T693" s="169" t="s">
        <v>56</v>
      </c>
      <c r="U693" s="170"/>
      <c r="V693" s="171"/>
      <c r="W693" s="169" t="s">
        <v>59</v>
      </c>
      <c r="X693" s="170"/>
      <c r="Y693" s="171"/>
      <c r="Z693" s="169" t="s">
        <v>60</v>
      </c>
      <c r="AA693" s="170"/>
      <c r="AB693" s="171"/>
      <c r="AC693" s="169" t="s">
        <v>61</v>
      </c>
      <c r="AD693" s="170"/>
      <c r="AE693" s="171"/>
      <c r="AF693" s="169" t="s">
        <v>62</v>
      </c>
      <c r="AG693" s="170"/>
      <c r="AH693" s="171"/>
      <c r="AI693" s="169" t="s">
        <v>63</v>
      </c>
      <c r="AJ693" s="170"/>
      <c r="AK693" s="171"/>
      <c r="AL693" s="169" t="s">
        <v>64</v>
      </c>
      <c r="AM693" s="170"/>
      <c r="AN693" s="171"/>
      <c r="AO693" s="169" t="s">
        <v>65</v>
      </c>
      <c r="AP693" s="170"/>
      <c r="AQ693" s="171"/>
      <c r="AR693" s="169" t="s">
        <v>66</v>
      </c>
      <c r="AS693" s="170"/>
      <c r="AT693" s="171"/>
      <c r="AU693" s="169" t="s">
        <v>67</v>
      </c>
      <c r="AV693" s="170"/>
      <c r="AW693" s="171"/>
      <c r="AX693" s="169" t="s">
        <v>68</v>
      </c>
      <c r="AY693" s="170"/>
      <c r="AZ693" s="171"/>
      <c r="BA693" s="172" t="s">
        <v>69</v>
      </c>
      <c r="BB693" s="170"/>
      <c r="BC693" s="171"/>
    </row>
    <row r="694" spans="1:58" s="149" customFormat="1" ht="25.2" customHeight="1" x14ac:dyDescent="0.3">
      <c r="A694" s="144"/>
      <c r="B694" s="210" t="s">
        <v>277</v>
      </c>
      <c r="C694" s="211"/>
      <c r="D694" s="211"/>
      <c r="E694" s="211"/>
      <c r="F694" s="212"/>
      <c r="G694" s="213" t="s">
        <v>278</v>
      </c>
      <c r="H694" s="214"/>
      <c r="I694" s="214"/>
      <c r="J694" s="214"/>
      <c r="K694" s="214"/>
      <c r="L694" s="214"/>
      <c r="M694" s="214"/>
      <c r="N694" s="214"/>
      <c r="O694" s="215"/>
      <c r="P694" s="145">
        <f>T694+W694+Z694+AC694+AF694+AI694+AL694+AO694+AR694+AU694+AX694+BA694</f>
        <v>1264210.5900000001</v>
      </c>
      <c r="Q694" s="146"/>
      <c r="R694" s="146"/>
      <c r="S694" s="146"/>
      <c r="T694" s="145">
        <f>T695</f>
        <v>0</v>
      </c>
      <c r="U694" s="146"/>
      <c r="V694" s="146"/>
      <c r="W694" s="145">
        <f t="shared" ref="W694:BA694" si="0">W695</f>
        <v>0</v>
      </c>
      <c r="X694" s="145">
        <f t="shared" si="0"/>
        <v>0</v>
      </c>
      <c r="Y694" s="145">
        <f t="shared" si="0"/>
        <v>0</v>
      </c>
      <c r="Z694" s="145">
        <f t="shared" si="0"/>
        <v>0</v>
      </c>
      <c r="AA694" s="145">
        <f t="shared" si="0"/>
        <v>0</v>
      </c>
      <c r="AB694" s="145">
        <f t="shared" si="0"/>
        <v>0</v>
      </c>
      <c r="AC694" s="145">
        <f t="shared" si="0"/>
        <v>0</v>
      </c>
      <c r="AD694" s="145">
        <f t="shared" si="0"/>
        <v>0</v>
      </c>
      <c r="AE694" s="145">
        <f t="shared" si="0"/>
        <v>0</v>
      </c>
      <c r="AF694" s="145">
        <f t="shared" si="0"/>
        <v>0</v>
      </c>
      <c r="AG694" s="145">
        <f t="shared" si="0"/>
        <v>0</v>
      </c>
      <c r="AH694" s="145">
        <f t="shared" si="0"/>
        <v>0</v>
      </c>
      <c r="AI694" s="145">
        <f t="shared" si="0"/>
        <v>0</v>
      </c>
      <c r="AJ694" s="145">
        <f t="shared" si="0"/>
        <v>0</v>
      </c>
      <c r="AK694" s="145">
        <f t="shared" si="0"/>
        <v>0</v>
      </c>
      <c r="AL694" s="145">
        <f t="shared" si="0"/>
        <v>0</v>
      </c>
      <c r="AM694" s="145">
        <f t="shared" si="0"/>
        <v>0</v>
      </c>
      <c r="AN694" s="145">
        <f t="shared" si="0"/>
        <v>0</v>
      </c>
      <c r="AO694" s="145">
        <f t="shared" si="0"/>
        <v>0</v>
      </c>
      <c r="AP694" s="145">
        <f t="shared" si="0"/>
        <v>0</v>
      </c>
      <c r="AQ694" s="145">
        <f t="shared" si="0"/>
        <v>0</v>
      </c>
      <c r="AR694" s="145">
        <f t="shared" si="0"/>
        <v>0</v>
      </c>
      <c r="AS694" s="145">
        <f t="shared" si="0"/>
        <v>0</v>
      </c>
      <c r="AT694" s="145">
        <f t="shared" si="0"/>
        <v>0</v>
      </c>
      <c r="AU694" s="145">
        <f t="shared" si="0"/>
        <v>0</v>
      </c>
      <c r="AV694" s="145">
        <f t="shared" si="0"/>
        <v>0</v>
      </c>
      <c r="AW694" s="145">
        <f t="shared" si="0"/>
        <v>0</v>
      </c>
      <c r="AX694" s="145">
        <f>AX695</f>
        <v>0</v>
      </c>
      <c r="AY694" s="145">
        <f t="shared" si="0"/>
        <v>0</v>
      </c>
      <c r="AZ694" s="145">
        <f t="shared" si="0"/>
        <v>0</v>
      </c>
      <c r="BA694" s="340">
        <f t="shared" si="0"/>
        <v>1264210.5900000001</v>
      </c>
      <c r="BB694" s="147"/>
      <c r="BC694" s="148"/>
    </row>
    <row r="695" spans="1:58" ht="22.8" customHeight="1" x14ac:dyDescent="0.3">
      <c r="B695" s="195" t="s">
        <v>279</v>
      </c>
      <c r="C695" s="196"/>
      <c r="D695" s="196"/>
      <c r="E695" s="196"/>
      <c r="F695" s="197"/>
      <c r="G695" s="198" t="s">
        <v>280</v>
      </c>
      <c r="H695" s="199"/>
      <c r="I695" s="199"/>
      <c r="J695" s="199"/>
      <c r="K695" s="199"/>
      <c r="L695" s="199"/>
      <c r="M695" s="199"/>
      <c r="N695" s="199"/>
      <c r="O695" s="200"/>
      <c r="P695" s="126">
        <f>T695+W695+Z695+AC695+AF695+AI695+AL695+AO695+AR695+AU695+AX695+BA695</f>
        <v>1264210.5900000001</v>
      </c>
      <c r="Q695" s="166"/>
      <c r="R695" s="166"/>
      <c r="S695" s="166"/>
      <c r="T695" s="166">
        <v>0</v>
      </c>
      <c r="U695" s="166"/>
      <c r="V695" s="166"/>
      <c r="W695" s="166">
        <v>0</v>
      </c>
      <c r="X695" s="166"/>
      <c r="Y695" s="166"/>
      <c r="Z695" s="166">
        <v>0</v>
      </c>
      <c r="AA695" s="166"/>
      <c r="AB695" s="166"/>
      <c r="AC695" s="166">
        <v>0</v>
      </c>
      <c r="AD695" s="166"/>
      <c r="AE695" s="166"/>
      <c r="AF695" s="166">
        <v>0</v>
      </c>
      <c r="AG695" s="166"/>
      <c r="AH695" s="166"/>
      <c r="AI695" s="166">
        <v>0</v>
      </c>
      <c r="AJ695" s="166"/>
      <c r="AK695" s="166"/>
      <c r="AL695" s="166">
        <v>0</v>
      </c>
      <c r="AM695" s="166"/>
      <c r="AN695" s="166"/>
      <c r="AO695" s="166">
        <v>0</v>
      </c>
      <c r="AP695" s="166"/>
      <c r="AQ695" s="166"/>
      <c r="AR695" s="166">
        <v>0</v>
      </c>
      <c r="AS695" s="166"/>
      <c r="AT695" s="166"/>
      <c r="AU695" s="166">
        <v>0</v>
      </c>
      <c r="AV695" s="123"/>
      <c r="AW695" s="123"/>
      <c r="AX695" s="166">
        <v>0</v>
      </c>
      <c r="AY695" s="124"/>
      <c r="AZ695" s="124"/>
      <c r="BA695" s="165">
        <v>1264210.5900000001</v>
      </c>
      <c r="BB695" s="124"/>
      <c r="BC695" s="125"/>
    </row>
    <row r="696" spans="1:58" ht="26.4" customHeight="1" x14ac:dyDescent="0.3">
      <c r="B696" s="189" t="s">
        <v>281</v>
      </c>
      <c r="C696" s="190"/>
      <c r="D696" s="190"/>
      <c r="E696" s="190"/>
      <c r="F696" s="191"/>
      <c r="G696" s="192" t="s">
        <v>282</v>
      </c>
      <c r="H696" s="193"/>
      <c r="I696" s="193"/>
      <c r="J696" s="193"/>
      <c r="K696" s="193"/>
      <c r="L696" s="193"/>
      <c r="M696" s="193"/>
      <c r="N696" s="193"/>
      <c r="O696" s="194"/>
      <c r="P696" s="145">
        <f>T696+W696+Z696+AC696+AF696+AI696+AL696+AO696+AR696+AU696+AX696+BA696</f>
        <v>8000000</v>
      </c>
      <c r="Q696" s="72"/>
      <c r="R696" s="72"/>
      <c r="S696" s="72"/>
      <c r="T696" s="145">
        <f t="shared" ref="T696:AU696" si="1">T697</f>
        <v>0</v>
      </c>
      <c r="U696" s="145">
        <f t="shared" si="1"/>
        <v>0</v>
      </c>
      <c r="V696" s="145">
        <f t="shared" si="1"/>
        <v>0</v>
      </c>
      <c r="W696" s="145">
        <f t="shared" si="1"/>
        <v>0</v>
      </c>
      <c r="X696" s="145">
        <f t="shared" si="1"/>
        <v>0</v>
      </c>
      <c r="Y696" s="145">
        <f t="shared" si="1"/>
        <v>0</v>
      </c>
      <c r="Z696" s="145">
        <f t="shared" si="1"/>
        <v>0</v>
      </c>
      <c r="AA696" s="145">
        <f t="shared" si="1"/>
        <v>0</v>
      </c>
      <c r="AB696" s="145">
        <f t="shared" si="1"/>
        <v>0</v>
      </c>
      <c r="AC696" s="145">
        <f t="shared" si="1"/>
        <v>0</v>
      </c>
      <c r="AD696" s="145">
        <f t="shared" si="1"/>
        <v>0</v>
      </c>
      <c r="AE696" s="145">
        <f t="shared" si="1"/>
        <v>0</v>
      </c>
      <c r="AF696" s="145">
        <f t="shared" si="1"/>
        <v>0</v>
      </c>
      <c r="AG696" s="145">
        <f t="shared" si="1"/>
        <v>0</v>
      </c>
      <c r="AH696" s="145">
        <f t="shared" si="1"/>
        <v>0</v>
      </c>
      <c r="AI696" s="145">
        <f t="shared" si="1"/>
        <v>0</v>
      </c>
      <c r="AJ696" s="145">
        <f t="shared" si="1"/>
        <v>0</v>
      </c>
      <c r="AK696" s="145">
        <f t="shared" si="1"/>
        <v>0</v>
      </c>
      <c r="AL696" s="145">
        <f t="shared" si="1"/>
        <v>0</v>
      </c>
      <c r="AM696" s="145">
        <f t="shared" si="1"/>
        <v>0</v>
      </c>
      <c r="AN696" s="145">
        <f t="shared" si="1"/>
        <v>0</v>
      </c>
      <c r="AO696" s="145">
        <f t="shared" si="1"/>
        <v>0</v>
      </c>
      <c r="AP696" s="145">
        <f t="shared" si="1"/>
        <v>0</v>
      </c>
      <c r="AQ696" s="145">
        <f t="shared" si="1"/>
        <v>0</v>
      </c>
      <c r="AR696" s="145">
        <f t="shared" si="1"/>
        <v>0</v>
      </c>
      <c r="AS696" s="145">
        <f t="shared" si="1"/>
        <v>0</v>
      </c>
      <c r="AT696" s="145">
        <f t="shared" si="1"/>
        <v>0</v>
      </c>
      <c r="AU696" s="145">
        <f t="shared" si="1"/>
        <v>0</v>
      </c>
      <c r="AV696" s="145">
        <f t="shared" ref="AV696:AZ696" si="2">AZ696+BC696+BF696+BI696+BL696+BO696+BR696+BU696+BX696+CA696+CD696+CG696</f>
        <v>0</v>
      </c>
      <c r="AW696" s="145">
        <f t="shared" si="2"/>
        <v>8000000</v>
      </c>
      <c r="AX696" s="145">
        <f>AX697</f>
        <v>0</v>
      </c>
      <c r="AY696" s="145">
        <f t="shared" si="2"/>
        <v>0</v>
      </c>
      <c r="AZ696" s="145">
        <f t="shared" si="2"/>
        <v>0</v>
      </c>
      <c r="BA696" s="340">
        <f>BA697</f>
        <v>8000000</v>
      </c>
      <c r="BB696" s="124"/>
      <c r="BC696" s="125"/>
    </row>
    <row r="697" spans="1:58" ht="34.799999999999997" customHeight="1" x14ac:dyDescent="0.3">
      <c r="B697" s="195" t="s">
        <v>283</v>
      </c>
      <c r="C697" s="196"/>
      <c r="D697" s="196"/>
      <c r="E697" s="196"/>
      <c r="F697" s="197"/>
      <c r="G697" s="198" t="s">
        <v>284</v>
      </c>
      <c r="H697" s="199"/>
      <c r="I697" s="199"/>
      <c r="J697" s="199"/>
      <c r="K697" s="199"/>
      <c r="L697" s="199"/>
      <c r="M697" s="199"/>
      <c r="N697" s="199"/>
      <c r="O697" s="200"/>
      <c r="P697" s="166">
        <v>0</v>
      </c>
      <c r="Q697" s="166"/>
      <c r="R697" s="166"/>
      <c r="S697" s="166"/>
      <c r="T697" s="166">
        <v>0</v>
      </c>
      <c r="U697" s="166">
        <v>0</v>
      </c>
      <c r="V697" s="166">
        <v>0</v>
      </c>
      <c r="W697" s="166">
        <v>0</v>
      </c>
      <c r="X697" s="166">
        <v>0</v>
      </c>
      <c r="Y697" s="166">
        <v>0</v>
      </c>
      <c r="Z697" s="166">
        <v>0</v>
      </c>
      <c r="AA697" s="166">
        <v>0</v>
      </c>
      <c r="AB697" s="166">
        <v>0</v>
      </c>
      <c r="AC697" s="166">
        <v>0</v>
      </c>
      <c r="AD697" s="166">
        <v>0</v>
      </c>
      <c r="AE697" s="166">
        <v>0</v>
      </c>
      <c r="AF697" s="166">
        <v>0</v>
      </c>
      <c r="AG697" s="166">
        <v>0</v>
      </c>
      <c r="AH697" s="166">
        <v>0</v>
      </c>
      <c r="AI697" s="166">
        <v>0</v>
      </c>
      <c r="AJ697" s="166">
        <v>0</v>
      </c>
      <c r="AK697" s="166">
        <v>0</v>
      </c>
      <c r="AL697" s="166">
        <v>0</v>
      </c>
      <c r="AM697" s="166">
        <v>0</v>
      </c>
      <c r="AN697" s="166">
        <v>0</v>
      </c>
      <c r="AO697" s="166">
        <v>0</v>
      </c>
      <c r="AP697" s="166">
        <v>0</v>
      </c>
      <c r="AQ697" s="166">
        <v>0</v>
      </c>
      <c r="AR697" s="166">
        <v>0</v>
      </c>
      <c r="AS697" s="166">
        <v>0</v>
      </c>
      <c r="AT697" s="166">
        <v>0</v>
      </c>
      <c r="AU697" s="166">
        <v>0</v>
      </c>
      <c r="AV697" s="166">
        <v>0</v>
      </c>
      <c r="AW697" s="166">
        <v>0</v>
      </c>
      <c r="AX697" s="166">
        <v>0</v>
      </c>
      <c r="AY697" s="124"/>
      <c r="AZ697" s="124"/>
      <c r="BA697" s="165">
        <v>8000000</v>
      </c>
      <c r="BB697" s="124"/>
      <c r="BC697" s="125"/>
    </row>
    <row r="698" spans="1:58" s="149" customFormat="1" x14ac:dyDescent="0.3">
      <c r="A698" s="144"/>
      <c r="B698" s="189" t="s">
        <v>285</v>
      </c>
      <c r="C698" s="190"/>
      <c r="D698" s="190"/>
      <c r="E698" s="190"/>
      <c r="F698" s="191"/>
      <c r="G698" s="192" t="s">
        <v>286</v>
      </c>
      <c r="H698" s="193"/>
      <c r="I698" s="193"/>
      <c r="J698" s="193"/>
      <c r="K698" s="193"/>
      <c r="L698" s="193"/>
      <c r="M698" s="193"/>
      <c r="N698" s="193"/>
      <c r="O698" s="194"/>
      <c r="P698" s="145">
        <f>T698+W698+Z698+AC698+AF698+AI698+AL698+AO698+AR698+AU698+AX698+BA698</f>
        <v>9264210.5899999999</v>
      </c>
      <c r="Q698" s="150"/>
      <c r="R698" s="150"/>
      <c r="S698" s="150"/>
      <c r="T698" s="151">
        <f>T699</f>
        <v>0</v>
      </c>
      <c r="U698" s="150"/>
      <c r="V698" s="150"/>
      <c r="W698" s="151">
        <f t="shared" ref="W698:AZ698" si="3">W699</f>
        <v>0</v>
      </c>
      <c r="X698" s="151">
        <f t="shared" si="3"/>
        <v>0</v>
      </c>
      <c r="Y698" s="151">
        <f t="shared" si="3"/>
        <v>0</v>
      </c>
      <c r="Z698" s="151">
        <f t="shared" si="3"/>
        <v>0</v>
      </c>
      <c r="AA698" s="151">
        <f t="shared" si="3"/>
        <v>0</v>
      </c>
      <c r="AB698" s="151">
        <f t="shared" si="3"/>
        <v>0</v>
      </c>
      <c r="AC698" s="151">
        <f t="shared" si="3"/>
        <v>0</v>
      </c>
      <c r="AD698" s="151">
        <f t="shared" si="3"/>
        <v>0</v>
      </c>
      <c r="AE698" s="151">
        <f t="shared" si="3"/>
        <v>0</v>
      </c>
      <c r="AF698" s="151">
        <f t="shared" si="3"/>
        <v>0</v>
      </c>
      <c r="AG698" s="151">
        <f t="shared" si="3"/>
        <v>0</v>
      </c>
      <c r="AH698" s="151">
        <f t="shared" si="3"/>
        <v>0</v>
      </c>
      <c r="AI698" s="151">
        <f t="shared" si="3"/>
        <v>0</v>
      </c>
      <c r="AJ698" s="151">
        <f t="shared" si="3"/>
        <v>0</v>
      </c>
      <c r="AK698" s="151">
        <f t="shared" si="3"/>
        <v>0</v>
      </c>
      <c r="AL698" s="151">
        <f t="shared" si="3"/>
        <v>0</v>
      </c>
      <c r="AM698" s="151">
        <f t="shared" si="3"/>
        <v>0</v>
      </c>
      <c r="AN698" s="151">
        <f t="shared" si="3"/>
        <v>0</v>
      </c>
      <c r="AO698" s="151">
        <f t="shared" si="3"/>
        <v>0</v>
      </c>
      <c r="AP698" s="151">
        <f t="shared" si="3"/>
        <v>0</v>
      </c>
      <c r="AQ698" s="151">
        <f t="shared" si="3"/>
        <v>0</v>
      </c>
      <c r="AR698" s="151">
        <f t="shared" si="3"/>
        <v>0</v>
      </c>
      <c r="AS698" s="151">
        <f t="shared" si="3"/>
        <v>0</v>
      </c>
      <c r="AT698" s="151">
        <f t="shared" si="3"/>
        <v>0</v>
      </c>
      <c r="AU698" s="151">
        <f t="shared" si="3"/>
        <v>0</v>
      </c>
      <c r="AV698" s="151">
        <f t="shared" si="3"/>
        <v>0</v>
      </c>
      <c r="AW698" s="151">
        <f t="shared" si="3"/>
        <v>0</v>
      </c>
      <c r="AX698" s="151">
        <f t="shared" si="3"/>
        <v>0</v>
      </c>
      <c r="AY698" s="151">
        <f t="shared" si="3"/>
        <v>0</v>
      </c>
      <c r="AZ698" s="151">
        <f t="shared" si="3"/>
        <v>0</v>
      </c>
      <c r="BA698" s="341">
        <f>BA699</f>
        <v>9264210.5899999999</v>
      </c>
      <c r="BB698" s="147"/>
      <c r="BC698" s="148"/>
    </row>
    <row r="699" spans="1:58" ht="22.2" customHeight="1" x14ac:dyDescent="0.3">
      <c r="B699" s="195" t="s">
        <v>287</v>
      </c>
      <c r="C699" s="196"/>
      <c r="D699" s="196"/>
      <c r="E699" s="196"/>
      <c r="F699" s="197"/>
      <c r="G699" s="198" t="s">
        <v>288</v>
      </c>
      <c r="H699" s="199"/>
      <c r="I699" s="199"/>
      <c r="J699" s="199"/>
      <c r="K699" s="199"/>
      <c r="L699" s="199"/>
      <c r="M699" s="199"/>
      <c r="N699" s="199"/>
      <c r="O699" s="200"/>
      <c r="P699" s="126">
        <f t="shared" ref="P699" si="4">T699+W699+Z699+AC699+AF699+AI699+AL699+AO699+AR699+AU699+AX699+BA699</f>
        <v>9264210.5899999999</v>
      </c>
      <c r="Q699" s="72"/>
      <c r="R699" s="72"/>
      <c r="S699" s="72"/>
      <c r="T699" s="127">
        <f t="shared" ref="T699:AU699" si="5">T695+T697</f>
        <v>0</v>
      </c>
      <c r="U699" s="127">
        <f t="shared" si="5"/>
        <v>0</v>
      </c>
      <c r="V699" s="127">
        <f t="shared" si="5"/>
        <v>0</v>
      </c>
      <c r="W699" s="127">
        <f t="shared" si="5"/>
        <v>0</v>
      </c>
      <c r="X699" s="127">
        <f t="shared" si="5"/>
        <v>0</v>
      </c>
      <c r="Y699" s="127">
        <f t="shared" si="5"/>
        <v>0</v>
      </c>
      <c r="Z699" s="127">
        <f t="shared" si="5"/>
        <v>0</v>
      </c>
      <c r="AA699" s="127">
        <f t="shared" si="5"/>
        <v>0</v>
      </c>
      <c r="AB699" s="127">
        <f t="shared" si="5"/>
        <v>0</v>
      </c>
      <c r="AC699" s="127">
        <f t="shared" si="5"/>
        <v>0</v>
      </c>
      <c r="AD699" s="127">
        <f t="shared" si="5"/>
        <v>0</v>
      </c>
      <c r="AE699" s="127">
        <f t="shared" si="5"/>
        <v>0</v>
      </c>
      <c r="AF699" s="127">
        <f t="shared" si="5"/>
        <v>0</v>
      </c>
      <c r="AG699" s="127">
        <f t="shared" si="5"/>
        <v>0</v>
      </c>
      <c r="AH699" s="127">
        <f t="shared" si="5"/>
        <v>0</v>
      </c>
      <c r="AI699" s="127">
        <f t="shared" si="5"/>
        <v>0</v>
      </c>
      <c r="AJ699" s="127">
        <f t="shared" si="5"/>
        <v>0</v>
      </c>
      <c r="AK699" s="127">
        <f t="shared" si="5"/>
        <v>0</v>
      </c>
      <c r="AL699" s="127">
        <f t="shared" si="5"/>
        <v>0</v>
      </c>
      <c r="AM699" s="127">
        <f t="shared" si="5"/>
        <v>0</v>
      </c>
      <c r="AN699" s="127">
        <f t="shared" si="5"/>
        <v>0</v>
      </c>
      <c r="AO699" s="127">
        <f t="shared" si="5"/>
        <v>0</v>
      </c>
      <c r="AP699" s="127">
        <f t="shared" si="5"/>
        <v>0</v>
      </c>
      <c r="AQ699" s="127">
        <f t="shared" si="5"/>
        <v>0</v>
      </c>
      <c r="AR699" s="127">
        <f t="shared" si="5"/>
        <v>0</v>
      </c>
      <c r="AS699" s="127">
        <f t="shared" si="5"/>
        <v>0</v>
      </c>
      <c r="AT699" s="127">
        <f t="shared" si="5"/>
        <v>0</v>
      </c>
      <c r="AU699" s="127">
        <f t="shared" si="5"/>
        <v>0</v>
      </c>
      <c r="AV699" s="127">
        <f t="shared" ref="AV699:AZ699" si="6">AV695</f>
        <v>0</v>
      </c>
      <c r="AW699" s="127">
        <f t="shared" si="6"/>
        <v>0</v>
      </c>
      <c r="AX699" s="127">
        <f>AX695+AX697</f>
        <v>0</v>
      </c>
      <c r="AY699" s="127">
        <f t="shared" si="6"/>
        <v>0</v>
      </c>
      <c r="AZ699" s="127">
        <f t="shared" si="6"/>
        <v>0</v>
      </c>
      <c r="BA699" s="342">
        <f>BA695+BA697</f>
        <v>9264210.5899999999</v>
      </c>
      <c r="BB699" s="124"/>
      <c r="BC699" s="125"/>
    </row>
    <row r="700" spans="1:58" ht="15" thickBot="1" x14ac:dyDescent="0.35">
      <c r="B700" s="201" t="s">
        <v>289</v>
      </c>
      <c r="C700" s="202"/>
      <c r="D700" s="202"/>
      <c r="E700" s="202"/>
      <c r="F700" s="202"/>
      <c r="G700" s="202"/>
      <c r="H700" s="202"/>
      <c r="I700" s="202"/>
      <c r="J700" s="202"/>
      <c r="K700" s="202"/>
      <c r="L700" s="202"/>
      <c r="M700" s="202"/>
      <c r="N700" s="202"/>
      <c r="O700" s="203"/>
      <c r="P700" s="154">
        <f>P699</f>
        <v>9264210.5899999999</v>
      </c>
      <c r="Q700" s="155"/>
      <c r="R700" s="155"/>
      <c r="S700" s="155"/>
      <c r="T700" s="154">
        <f t="shared" ref="T700:BA700" si="7">T699</f>
        <v>0</v>
      </c>
      <c r="U700" s="154">
        <f t="shared" si="7"/>
        <v>0</v>
      </c>
      <c r="V700" s="154">
        <f t="shared" si="7"/>
        <v>0</v>
      </c>
      <c r="W700" s="154">
        <f t="shared" si="7"/>
        <v>0</v>
      </c>
      <c r="X700" s="154">
        <f t="shared" si="7"/>
        <v>0</v>
      </c>
      <c r="Y700" s="154">
        <f t="shared" si="7"/>
        <v>0</v>
      </c>
      <c r="Z700" s="154">
        <f t="shared" si="7"/>
        <v>0</v>
      </c>
      <c r="AA700" s="154">
        <f t="shared" si="7"/>
        <v>0</v>
      </c>
      <c r="AB700" s="154">
        <f t="shared" si="7"/>
        <v>0</v>
      </c>
      <c r="AC700" s="154">
        <f t="shared" si="7"/>
        <v>0</v>
      </c>
      <c r="AD700" s="154">
        <f t="shared" si="7"/>
        <v>0</v>
      </c>
      <c r="AE700" s="154">
        <f t="shared" si="7"/>
        <v>0</v>
      </c>
      <c r="AF700" s="154">
        <f t="shared" si="7"/>
        <v>0</v>
      </c>
      <c r="AG700" s="154">
        <f t="shared" si="7"/>
        <v>0</v>
      </c>
      <c r="AH700" s="154">
        <f t="shared" si="7"/>
        <v>0</v>
      </c>
      <c r="AI700" s="154">
        <f t="shared" si="7"/>
        <v>0</v>
      </c>
      <c r="AJ700" s="154">
        <f t="shared" si="7"/>
        <v>0</v>
      </c>
      <c r="AK700" s="154">
        <f t="shared" si="7"/>
        <v>0</v>
      </c>
      <c r="AL700" s="154">
        <f t="shared" si="7"/>
        <v>0</v>
      </c>
      <c r="AM700" s="154">
        <f t="shared" si="7"/>
        <v>0</v>
      </c>
      <c r="AN700" s="154">
        <f t="shared" si="7"/>
        <v>0</v>
      </c>
      <c r="AO700" s="154">
        <f t="shared" si="7"/>
        <v>0</v>
      </c>
      <c r="AP700" s="154">
        <f t="shared" si="7"/>
        <v>0</v>
      </c>
      <c r="AQ700" s="154">
        <f t="shared" si="7"/>
        <v>0</v>
      </c>
      <c r="AR700" s="154">
        <f t="shared" si="7"/>
        <v>0</v>
      </c>
      <c r="AS700" s="154">
        <f t="shared" si="7"/>
        <v>0</v>
      </c>
      <c r="AT700" s="154">
        <f t="shared" si="7"/>
        <v>0</v>
      </c>
      <c r="AU700" s="154">
        <f t="shared" si="7"/>
        <v>0</v>
      </c>
      <c r="AV700" s="154">
        <f t="shared" si="7"/>
        <v>0</v>
      </c>
      <c r="AW700" s="154">
        <f t="shared" si="7"/>
        <v>0</v>
      </c>
      <c r="AX700" s="154">
        <f t="shared" si="7"/>
        <v>0</v>
      </c>
      <c r="AY700" s="154">
        <f t="shared" si="7"/>
        <v>0</v>
      </c>
      <c r="AZ700" s="154">
        <f t="shared" si="7"/>
        <v>0</v>
      </c>
      <c r="BA700" s="343">
        <f t="shared" si="7"/>
        <v>9264210.5899999999</v>
      </c>
      <c r="BB700" s="124"/>
      <c r="BC700" s="125"/>
    </row>
    <row r="701" spans="1:58" s="149" customFormat="1" ht="15" thickBot="1" x14ac:dyDescent="0.35">
      <c r="A701" s="144"/>
      <c r="B701" s="204" t="s">
        <v>290</v>
      </c>
      <c r="C701" s="205"/>
      <c r="D701" s="205"/>
      <c r="E701" s="205"/>
      <c r="F701" s="205"/>
      <c r="G701" s="205"/>
      <c r="H701" s="205"/>
      <c r="I701" s="205"/>
      <c r="J701" s="205"/>
      <c r="K701" s="205"/>
      <c r="L701" s="205"/>
      <c r="M701" s="205"/>
      <c r="N701" s="205"/>
      <c r="O701" s="206"/>
      <c r="P701" s="156">
        <f>P688+P700</f>
        <v>1121518449.9499998</v>
      </c>
      <c r="Q701" s="157"/>
      <c r="R701" s="157"/>
      <c r="S701" s="157"/>
      <c r="T701" s="156">
        <f t="shared" ref="T701:BA701" si="8">T688+T700</f>
        <v>45220541.479999997</v>
      </c>
      <c r="U701" s="156">
        <f t="shared" si="8"/>
        <v>45220541.479999997</v>
      </c>
      <c r="V701" s="156">
        <f t="shared" si="8"/>
        <v>0</v>
      </c>
      <c r="W701" s="156">
        <f t="shared" si="8"/>
        <v>76903389.930000007</v>
      </c>
      <c r="X701" s="156">
        <f t="shared" si="8"/>
        <v>76903380.930000007</v>
      </c>
      <c r="Y701" s="156">
        <f t="shared" si="8"/>
        <v>0</v>
      </c>
      <c r="Z701" s="156">
        <f t="shared" si="8"/>
        <v>84983481.890000001</v>
      </c>
      <c r="AA701" s="156">
        <f t="shared" si="8"/>
        <v>84983481.890000001</v>
      </c>
      <c r="AB701" s="156">
        <f t="shared" si="8"/>
        <v>0</v>
      </c>
      <c r="AC701" s="156">
        <f t="shared" si="8"/>
        <v>86708348.769999996</v>
      </c>
      <c r="AD701" s="156">
        <f t="shared" si="8"/>
        <v>86708348.769999996</v>
      </c>
      <c r="AE701" s="156">
        <f t="shared" si="8"/>
        <v>0</v>
      </c>
      <c r="AF701" s="156">
        <f t="shared" si="8"/>
        <v>93859579.409999996</v>
      </c>
      <c r="AG701" s="156">
        <f t="shared" si="8"/>
        <v>93859579.409999996</v>
      </c>
      <c r="AH701" s="156">
        <f t="shared" si="8"/>
        <v>0</v>
      </c>
      <c r="AI701" s="156">
        <f t="shared" si="8"/>
        <v>84916673.730000004</v>
      </c>
      <c r="AJ701" s="156">
        <f t="shared" si="8"/>
        <v>84916673.730000004</v>
      </c>
      <c r="AK701" s="156">
        <f t="shared" si="8"/>
        <v>0</v>
      </c>
      <c r="AL701" s="156">
        <f t="shared" si="8"/>
        <v>89508172.739999995</v>
      </c>
      <c r="AM701" s="156">
        <f t="shared" si="8"/>
        <v>89508172.739999995</v>
      </c>
      <c r="AN701" s="156">
        <f t="shared" si="8"/>
        <v>0</v>
      </c>
      <c r="AO701" s="156">
        <f t="shared" si="8"/>
        <v>79163405.560000002</v>
      </c>
      <c r="AP701" s="156">
        <f t="shared" si="8"/>
        <v>79163405.560000002</v>
      </c>
      <c r="AQ701" s="156">
        <f t="shared" si="8"/>
        <v>0</v>
      </c>
      <c r="AR701" s="156">
        <f t="shared" si="8"/>
        <v>76892158.980000004</v>
      </c>
      <c r="AS701" s="156">
        <f t="shared" si="8"/>
        <v>70506459.560000002</v>
      </c>
      <c r="AT701" s="156">
        <f t="shared" si="8"/>
        <v>0</v>
      </c>
      <c r="AU701" s="156">
        <f t="shared" si="8"/>
        <v>170401197.55000001</v>
      </c>
      <c r="AV701" s="156">
        <f t="shared" si="8"/>
        <v>0</v>
      </c>
      <c r="AW701" s="156">
        <f t="shared" si="8"/>
        <v>0</v>
      </c>
      <c r="AX701" s="156">
        <f t="shared" si="8"/>
        <v>138134970.69</v>
      </c>
      <c r="AY701" s="156">
        <f t="shared" si="8"/>
        <v>0</v>
      </c>
      <c r="AZ701" s="156">
        <f t="shared" si="8"/>
        <v>0</v>
      </c>
      <c r="BA701" s="158">
        <f t="shared" si="8"/>
        <v>94826529.219999999</v>
      </c>
      <c r="BB701" s="152"/>
      <c r="BC701" s="153"/>
    </row>
    <row r="705" spans="3:47" x14ac:dyDescent="0.3">
      <c r="C705" s="109" t="s">
        <v>99</v>
      </c>
      <c r="D705" s="102"/>
      <c r="E705" s="102"/>
      <c r="F705" s="102"/>
      <c r="G705" s="102"/>
      <c r="H705" s="73"/>
      <c r="I705" s="102"/>
      <c r="J705" s="102"/>
      <c r="K705" s="102"/>
      <c r="L705" s="102"/>
      <c r="M705" s="102"/>
      <c r="N705" s="102"/>
      <c r="O705" s="102"/>
      <c r="P705" s="102"/>
      <c r="Q705" s="102"/>
      <c r="R705" s="102"/>
      <c r="S705" s="102"/>
      <c r="T705" s="102"/>
      <c r="U705" s="102"/>
      <c r="V705" s="102"/>
      <c r="W705" s="74"/>
      <c r="X705" s="75"/>
      <c r="Y705" s="75"/>
      <c r="Z705" s="75"/>
      <c r="AA705" s="75"/>
      <c r="AB705" s="76"/>
      <c r="AC705" s="76"/>
      <c r="AD705" s="76"/>
      <c r="AE705" s="76"/>
      <c r="AF705" s="76"/>
    </row>
    <row r="706" spans="3:47" x14ac:dyDescent="0.3">
      <c r="C706" s="109" t="s">
        <v>72</v>
      </c>
      <c r="D706" s="102"/>
      <c r="E706" s="102"/>
      <c r="F706" s="102"/>
      <c r="G706" s="102"/>
      <c r="H706" s="73"/>
      <c r="I706" s="102"/>
      <c r="J706" s="102"/>
      <c r="K706" s="102"/>
      <c r="L706" s="102"/>
      <c r="M706" s="102"/>
      <c r="N706" s="102"/>
      <c r="O706" s="102"/>
      <c r="P706" s="102"/>
      <c r="Q706" s="102"/>
      <c r="R706" s="102"/>
      <c r="S706" s="102"/>
      <c r="T706" s="102"/>
      <c r="U706" s="102"/>
      <c r="V706" s="102"/>
      <c r="W706" s="77"/>
      <c r="X706" s="78"/>
      <c r="Y706" s="78"/>
      <c r="Z706" s="77"/>
      <c r="AA706" s="78"/>
      <c r="AB706" s="78"/>
      <c r="AC706" s="77"/>
      <c r="AD706" s="78"/>
      <c r="AE706" s="78"/>
      <c r="AF706" s="76"/>
      <c r="AO706" s="122"/>
      <c r="AP706" s="122"/>
      <c r="AQ706" s="122"/>
      <c r="AR706" s="120" t="s">
        <v>77</v>
      </c>
      <c r="AS706" s="122"/>
      <c r="AT706" s="122"/>
      <c r="AU706" s="122"/>
    </row>
    <row r="707" spans="3:47" x14ac:dyDescent="0.3">
      <c r="C707" s="79"/>
      <c r="D707" s="102"/>
      <c r="E707" s="102"/>
      <c r="F707" s="102"/>
      <c r="G707" s="102"/>
      <c r="H707" s="73"/>
      <c r="I707" s="102"/>
      <c r="J707" s="102"/>
      <c r="K707" s="102"/>
      <c r="L707" s="102"/>
      <c r="M707" s="102"/>
      <c r="N707" s="102"/>
      <c r="O707" s="102"/>
      <c r="P707" s="102"/>
      <c r="Q707" s="102"/>
      <c r="R707" s="102"/>
      <c r="S707" s="102"/>
      <c r="T707" s="102"/>
      <c r="U707" s="102"/>
      <c r="V707" s="102"/>
      <c r="W707" s="102"/>
      <c r="X707" s="80" t="s">
        <v>75</v>
      </c>
      <c r="Y707" s="79"/>
      <c r="Z707" s="80" t="s">
        <v>75</v>
      </c>
      <c r="AA707" s="80" t="s">
        <v>75</v>
      </c>
      <c r="AB707" s="79"/>
      <c r="AC707" s="102"/>
      <c r="AD707" s="80" t="s">
        <v>75</v>
      </c>
      <c r="AE707" s="79"/>
      <c r="AF707" s="81"/>
      <c r="AR707" s="80" t="s">
        <v>76</v>
      </c>
    </row>
    <row r="708" spans="3:47" x14ac:dyDescent="0.3">
      <c r="C708" s="109" t="s">
        <v>778</v>
      </c>
      <c r="D708" s="102"/>
      <c r="E708" s="102"/>
      <c r="F708" s="102"/>
      <c r="G708" s="102"/>
      <c r="H708" s="73"/>
      <c r="I708" s="102"/>
      <c r="J708" s="102"/>
      <c r="K708" s="102"/>
      <c r="L708" s="102"/>
      <c r="M708" s="102"/>
      <c r="N708" s="102"/>
      <c r="O708" s="102"/>
      <c r="P708" s="102"/>
      <c r="Q708" s="102"/>
      <c r="R708" s="102"/>
      <c r="S708" s="102"/>
      <c r="T708" s="102"/>
      <c r="U708" s="102"/>
      <c r="V708" s="102"/>
      <c r="W708" s="102"/>
      <c r="X708" s="79"/>
      <c r="Y708" s="82"/>
      <c r="Z708" s="102"/>
      <c r="AA708" s="79"/>
      <c r="AB708" s="82"/>
      <c r="AC708" s="102"/>
      <c r="AD708" s="79"/>
      <c r="AE708" s="82"/>
      <c r="AF708" s="82"/>
      <c r="AR708" s="121"/>
    </row>
    <row r="709" spans="3:47" x14ac:dyDescent="0.3">
      <c r="C709" s="109" t="s">
        <v>779</v>
      </c>
      <c r="D709" s="102"/>
      <c r="E709" s="102"/>
      <c r="F709" s="102"/>
      <c r="G709" s="102"/>
      <c r="H709" s="73"/>
      <c r="I709" s="102"/>
      <c r="J709" s="102"/>
      <c r="K709" s="102"/>
      <c r="L709" s="102"/>
      <c r="M709" s="102"/>
      <c r="N709" s="102"/>
      <c r="O709" s="102"/>
      <c r="P709" s="102"/>
      <c r="Q709" s="102"/>
      <c r="R709" s="102"/>
      <c r="S709" s="102"/>
      <c r="T709" s="102"/>
      <c r="U709" s="102"/>
      <c r="V709" s="102"/>
      <c r="W709" s="102"/>
      <c r="X709" s="79"/>
      <c r="Y709" s="82"/>
      <c r="Z709" s="102"/>
      <c r="AA709" s="79"/>
      <c r="AB709" s="82"/>
      <c r="AC709" s="102"/>
      <c r="AD709" s="79"/>
      <c r="AE709" s="82"/>
      <c r="AF709" s="82"/>
      <c r="AR709" s="121"/>
    </row>
    <row r="710" spans="3:47" x14ac:dyDescent="0.3">
      <c r="C710" s="109" t="s">
        <v>780</v>
      </c>
      <c r="D710" s="102"/>
      <c r="E710" s="102"/>
      <c r="F710" s="102"/>
      <c r="G710" s="102"/>
      <c r="H710" s="73"/>
      <c r="I710" s="102"/>
      <c r="J710" s="102"/>
      <c r="K710" s="102"/>
      <c r="L710" s="102"/>
      <c r="M710" s="102"/>
      <c r="N710" s="102"/>
      <c r="O710" s="102"/>
      <c r="P710" s="102"/>
      <c r="Q710" s="102"/>
      <c r="R710" s="102"/>
      <c r="S710" s="102"/>
      <c r="T710" s="102"/>
      <c r="U710" s="102"/>
      <c r="V710" s="102"/>
      <c r="W710" s="77"/>
      <c r="X710" s="77"/>
      <c r="Y710" s="77"/>
      <c r="Z710" s="77"/>
      <c r="AA710" s="77"/>
      <c r="AB710" s="77"/>
      <c r="AC710" s="77"/>
      <c r="AD710" s="77"/>
      <c r="AE710" s="77"/>
      <c r="AF710" s="76"/>
      <c r="AO710" s="122"/>
      <c r="AP710" s="122"/>
      <c r="AQ710" s="122"/>
      <c r="AR710" s="120" t="s">
        <v>721</v>
      </c>
      <c r="AS710" s="122"/>
      <c r="AT710" s="122"/>
      <c r="AU710" s="122"/>
    </row>
    <row r="711" spans="3:47" x14ac:dyDescent="0.3">
      <c r="C711" s="79"/>
      <c r="D711" s="102"/>
      <c r="E711" s="102"/>
      <c r="F711" s="102"/>
      <c r="G711" s="102"/>
      <c r="H711" s="73"/>
      <c r="I711" s="102"/>
      <c r="J711" s="102"/>
      <c r="K711" s="102"/>
      <c r="L711" s="102"/>
      <c r="M711" s="102"/>
      <c r="N711" s="102"/>
      <c r="O711" s="102"/>
      <c r="P711" s="102"/>
      <c r="Q711" s="102"/>
      <c r="R711" s="102"/>
      <c r="S711" s="102"/>
      <c r="T711" s="102"/>
      <c r="U711" s="102"/>
      <c r="V711" s="102"/>
      <c r="W711" s="102"/>
      <c r="X711" s="80" t="s">
        <v>75</v>
      </c>
      <c r="Y711" s="82"/>
      <c r="Z711" s="80" t="s">
        <v>75</v>
      </c>
      <c r="AA711" s="80" t="s">
        <v>75</v>
      </c>
      <c r="AB711" s="82"/>
      <c r="AC711" s="102"/>
      <c r="AD711" s="80" t="s">
        <v>75</v>
      </c>
      <c r="AE711" s="82"/>
      <c r="AF711" s="81"/>
      <c r="AR711" s="80" t="s">
        <v>76</v>
      </c>
    </row>
    <row r="712" spans="3:47" x14ac:dyDescent="0.3">
      <c r="C712" s="102" t="s">
        <v>291</v>
      </c>
      <c r="D712" s="102"/>
      <c r="E712" s="102"/>
      <c r="F712" s="102"/>
      <c r="G712" s="102"/>
      <c r="H712" s="73"/>
      <c r="I712" s="102"/>
      <c r="J712" s="102"/>
      <c r="K712" s="102"/>
      <c r="L712" s="102"/>
      <c r="M712" s="102"/>
      <c r="N712" s="102"/>
      <c r="O712" s="102"/>
      <c r="P712" s="102"/>
      <c r="Q712" s="102"/>
      <c r="R712" s="102"/>
      <c r="S712" s="102"/>
      <c r="T712" s="102"/>
      <c r="U712" s="102"/>
      <c r="V712" s="102"/>
      <c r="W712" s="102"/>
      <c r="X712" s="79"/>
      <c r="Y712" s="82"/>
      <c r="Z712" s="102"/>
      <c r="AA712" s="79"/>
      <c r="AB712" s="82"/>
      <c r="AC712" s="102"/>
      <c r="AD712" s="79"/>
      <c r="AE712" s="82"/>
      <c r="AF712" s="82"/>
      <c r="AR712" s="121"/>
    </row>
    <row r="713" spans="3:47" x14ac:dyDescent="0.3">
      <c r="C713" s="109" t="s">
        <v>292</v>
      </c>
      <c r="D713" s="102"/>
      <c r="E713" s="102"/>
      <c r="F713" s="102"/>
      <c r="G713" s="102"/>
      <c r="H713" s="73"/>
      <c r="I713" s="102"/>
      <c r="J713" s="102"/>
      <c r="K713" s="102"/>
      <c r="L713" s="102"/>
      <c r="M713" s="102"/>
      <c r="N713" s="102"/>
      <c r="O713" s="102"/>
      <c r="P713" s="102"/>
      <c r="Q713" s="102"/>
      <c r="R713" s="102"/>
      <c r="S713" s="102"/>
      <c r="T713" s="102"/>
      <c r="U713" s="102"/>
      <c r="V713" s="102"/>
      <c r="W713" s="102"/>
      <c r="X713" s="79"/>
      <c r="Y713" s="82"/>
      <c r="Z713" s="102"/>
      <c r="AA713" s="79"/>
      <c r="AB713" s="82"/>
      <c r="AC713" s="102"/>
      <c r="AD713" s="79"/>
      <c r="AE713" s="82"/>
      <c r="AF713" s="82"/>
      <c r="AR713" s="121"/>
    </row>
    <row r="714" spans="3:47" x14ac:dyDescent="0.3">
      <c r="C714" s="109" t="s">
        <v>293</v>
      </c>
      <c r="D714" s="102"/>
      <c r="E714" s="102"/>
      <c r="F714" s="102"/>
      <c r="G714" s="102"/>
      <c r="H714" s="73"/>
      <c r="I714" s="102"/>
      <c r="J714" s="102"/>
      <c r="K714" s="102"/>
      <c r="L714" s="102"/>
      <c r="M714" s="102"/>
      <c r="N714" s="102"/>
      <c r="O714" s="102"/>
      <c r="P714" s="102"/>
      <c r="Q714" s="102"/>
      <c r="R714" s="102"/>
      <c r="S714" s="102"/>
      <c r="T714" s="102"/>
      <c r="U714" s="102"/>
      <c r="V714" s="102"/>
      <c r="W714" s="77"/>
      <c r="X714" s="77"/>
      <c r="Y714" s="77"/>
      <c r="Z714" s="77"/>
      <c r="AA714" s="77"/>
      <c r="AB714" s="77"/>
      <c r="AC714" s="77"/>
      <c r="AD714" s="77"/>
      <c r="AE714" s="77"/>
      <c r="AF714" s="76"/>
      <c r="AO714" s="122"/>
      <c r="AP714" s="122"/>
      <c r="AQ714" s="122"/>
      <c r="AR714" s="120" t="s">
        <v>85</v>
      </c>
      <c r="AS714" s="122"/>
      <c r="AT714" s="122"/>
      <c r="AU714" s="122"/>
    </row>
    <row r="715" spans="3:47" x14ac:dyDescent="0.3">
      <c r="C715" s="102"/>
      <c r="D715" s="102"/>
      <c r="E715" s="109"/>
      <c r="F715" s="102"/>
      <c r="G715" s="102"/>
      <c r="H715" s="73"/>
      <c r="I715" s="102"/>
      <c r="J715" s="102"/>
      <c r="K715" s="102"/>
      <c r="L715" s="102"/>
      <c r="M715" s="102"/>
      <c r="N715" s="102"/>
      <c r="O715" s="102"/>
      <c r="P715" s="102"/>
      <c r="Q715" s="102"/>
      <c r="R715" s="102"/>
      <c r="S715" s="102"/>
      <c r="T715" s="102"/>
      <c r="U715" s="102"/>
      <c r="V715" s="102"/>
      <c r="W715" s="102"/>
      <c r="X715" s="80" t="s">
        <v>75</v>
      </c>
      <c r="Y715" s="82"/>
      <c r="Z715" s="80" t="s">
        <v>75</v>
      </c>
      <c r="AA715" s="80" t="s">
        <v>75</v>
      </c>
      <c r="AB715" s="82"/>
      <c r="AC715" s="102"/>
      <c r="AD715" s="80" t="s">
        <v>75</v>
      </c>
      <c r="AE715" s="82"/>
      <c r="AF715" s="81"/>
      <c r="AR715" s="80" t="s">
        <v>76</v>
      </c>
    </row>
  </sheetData>
  <mergeCells count="132">
    <mergeCell ref="B699:F699"/>
    <mergeCell ref="G699:O699"/>
    <mergeCell ref="B700:O700"/>
    <mergeCell ref="B701:O701"/>
    <mergeCell ref="T692:BA692"/>
    <mergeCell ref="B694:F694"/>
    <mergeCell ref="G694:O694"/>
    <mergeCell ref="B695:F695"/>
    <mergeCell ref="G695:O695"/>
    <mergeCell ref="B696:F696"/>
    <mergeCell ref="G696:O696"/>
    <mergeCell ref="B697:F697"/>
    <mergeCell ref="G697:O697"/>
    <mergeCell ref="B698:F698"/>
    <mergeCell ref="G698:O698"/>
    <mergeCell ref="B687:O687"/>
    <mergeCell ref="R687:S687"/>
    <mergeCell ref="BC687:BE687"/>
    <mergeCell ref="O690:AK690"/>
    <mergeCell ref="B692:F693"/>
    <mergeCell ref="G692:O693"/>
    <mergeCell ref="P692:P693"/>
    <mergeCell ref="Q692:Q693"/>
    <mergeCell ref="R692:R693"/>
    <mergeCell ref="B589:O589"/>
    <mergeCell ref="R589:S589"/>
    <mergeCell ref="BC589:BE589"/>
    <mergeCell ref="B617:O617"/>
    <mergeCell ref="R617:S617"/>
    <mergeCell ref="BC617:BE617"/>
    <mergeCell ref="B669:O669"/>
    <mergeCell ref="R669:S669"/>
    <mergeCell ref="BC669:BE669"/>
    <mergeCell ref="B487:O487"/>
    <mergeCell ref="R487:S487"/>
    <mergeCell ref="BC487:BE487"/>
    <mergeCell ref="B552:O552"/>
    <mergeCell ref="R552:S552"/>
    <mergeCell ref="BC552:BE552"/>
    <mergeCell ref="B561:O561"/>
    <mergeCell ref="R561:S561"/>
    <mergeCell ref="BC561:BE561"/>
    <mergeCell ref="B390:O390"/>
    <mergeCell ref="R390:S390"/>
    <mergeCell ref="BC390:BE390"/>
    <mergeCell ref="B411:O411"/>
    <mergeCell ref="R411:S411"/>
    <mergeCell ref="BC411:BE411"/>
    <mergeCell ref="B446:O446"/>
    <mergeCell ref="R446:S446"/>
    <mergeCell ref="BC446:BE446"/>
    <mergeCell ref="B357:O357"/>
    <mergeCell ref="R357:S357"/>
    <mergeCell ref="BC357:BE357"/>
    <mergeCell ref="B360:O360"/>
    <mergeCell ref="R360:S360"/>
    <mergeCell ref="BC360:BE360"/>
    <mergeCell ref="B363:O363"/>
    <mergeCell ref="R363:S363"/>
    <mergeCell ref="BC363:BE363"/>
    <mergeCell ref="B348:O348"/>
    <mergeCell ref="R348:S348"/>
    <mergeCell ref="BC348:BE348"/>
    <mergeCell ref="B351:O351"/>
    <mergeCell ref="R351:S351"/>
    <mergeCell ref="BC351:BE351"/>
    <mergeCell ref="B354:O354"/>
    <mergeCell ref="R354:S354"/>
    <mergeCell ref="BC354:BE354"/>
    <mergeCell ref="O6:AT6"/>
    <mergeCell ref="O7:AT7"/>
    <mergeCell ref="AU10:AW10"/>
    <mergeCell ref="AX10:AZ10"/>
    <mergeCell ref="AI10:AK10"/>
    <mergeCell ref="AL10:AN10"/>
    <mergeCell ref="AO10:AQ10"/>
    <mergeCell ref="AR10:AT10"/>
    <mergeCell ref="C9:G9"/>
    <mergeCell ref="B9:B10"/>
    <mergeCell ref="BA10:BC10"/>
    <mergeCell ref="T9:BC9"/>
    <mergeCell ref="P9:P10"/>
    <mergeCell ref="Q9:Q10"/>
    <mergeCell ref="W10:Y10"/>
    <mergeCell ref="Z10:AB10"/>
    <mergeCell ref="T10:V10"/>
    <mergeCell ref="AC10:AE10"/>
    <mergeCell ref="R9:R10"/>
    <mergeCell ref="AF10:AH10"/>
    <mergeCell ref="I9:O9"/>
    <mergeCell ref="B116:O116"/>
    <mergeCell ref="R116:S116"/>
    <mergeCell ref="BC116:BE116"/>
    <mergeCell ref="B137:O137"/>
    <mergeCell ref="R137:S137"/>
    <mergeCell ref="BC137:BE137"/>
    <mergeCell ref="B181:O181"/>
    <mergeCell ref="R181:S181"/>
    <mergeCell ref="BC181:BE181"/>
    <mergeCell ref="B203:O203"/>
    <mergeCell ref="R203:S203"/>
    <mergeCell ref="BC203:BE203"/>
    <mergeCell ref="B214:O214"/>
    <mergeCell ref="R214:S214"/>
    <mergeCell ref="BC214:BE214"/>
    <mergeCell ref="B321:O321"/>
    <mergeCell ref="R321:S321"/>
    <mergeCell ref="BC321:BE321"/>
    <mergeCell ref="B336:O336"/>
    <mergeCell ref="R336:S336"/>
    <mergeCell ref="BC336:BE336"/>
    <mergeCell ref="B339:O339"/>
    <mergeCell ref="R339:S339"/>
    <mergeCell ref="BC339:BE339"/>
    <mergeCell ref="B342:O342"/>
    <mergeCell ref="R342:S342"/>
    <mergeCell ref="BC342:BE342"/>
    <mergeCell ref="B345:O345"/>
    <mergeCell ref="R345:S345"/>
    <mergeCell ref="BC345:BE345"/>
    <mergeCell ref="B471:O471"/>
    <mergeCell ref="R471:S471"/>
    <mergeCell ref="BC471:BE471"/>
    <mergeCell ref="B32:O32"/>
    <mergeCell ref="R32:S32"/>
    <mergeCell ref="BC32:BE32"/>
    <mergeCell ref="B152:O152"/>
    <mergeCell ref="R152:S152"/>
    <mergeCell ref="BC152:BE152"/>
    <mergeCell ref="B158:O158"/>
    <mergeCell ref="R158:S158"/>
    <mergeCell ref="BC158:BE158"/>
  </mergeCells>
  <pageMargins left="0.19685039370078741" right="0.19685039370078741" top="0.86614173228346458" bottom="0.39370078740157483" header="0.31496062992125984" footer="0.11811023622047245"/>
  <pageSetup paperSize="9" scale="55" fitToHeight="0" orientation="landscape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Приложение 1</vt:lpstr>
      <vt:lpstr>Приложение2</vt:lpstr>
      <vt:lpstr>'Приложение 1'!Заголовки_для_печати</vt:lpstr>
      <vt:lpstr>Приложение2!Заголовки_для_печати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LEMOTV</dc:creator>
  <cp:lastModifiedBy>LEGRON</cp:lastModifiedBy>
  <cp:lastPrinted>2023-10-13T12:53:12Z</cp:lastPrinted>
  <dcterms:created xsi:type="dcterms:W3CDTF">2015-12-29T14:12:32Z</dcterms:created>
  <dcterms:modified xsi:type="dcterms:W3CDTF">2023-10-13T12:53:19Z</dcterms:modified>
</cp:coreProperties>
</file>